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B A Z A\FINANCIJSKI PLANOVI\FINANCIJSKI PLANOVI 2024. GODINA\"/>
    </mc:Choice>
  </mc:AlternateContent>
  <bookViews>
    <workbookView xWindow="0" yWindow="0" windowWidth="28800" windowHeight="11730"/>
  </bookViews>
  <sheets>
    <sheet name="Sažetak" sheetId="1" r:id="rId1"/>
    <sheet name="Račun prihoda i rashoda" sheetId="2" r:id="rId2"/>
    <sheet name="Rashodi i prihodi prema izvoru" sheetId="3" r:id="rId3"/>
    <sheet name="Rashodi prema funkcijskoj klasi" sheetId="4" r:id="rId4"/>
    <sheet name="Račun financi. prema ekono.klas" sheetId="5" r:id="rId5"/>
    <sheet name="Račun financiranja prema izvori" sheetId="6" r:id="rId6"/>
    <sheet name="Posebni dio-progra.klasifikacij" sheetId="7" r:id="rId7"/>
    <sheet name="Preneseni višak ili manjak" sheetId="16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6" l="1"/>
  <c r="G8" i="16"/>
  <c r="G9" i="16"/>
  <c r="G10" i="16"/>
  <c r="G12" i="16"/>
  <c r="G6" i="16"/>
  <c r="F7" i="16"/>
  <c r="F8" i="16"/>
  <c r="F9" i="16"/>
  <c r="F10" i="16"/>
  <c r="F12" i="16"/>
  <c r="F6" i="16"/>
  <c r="E6" i="4" l="1"/>
  <c r="E7" i="4"/>
  <c r="E5" i="4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8" i="3"/>
  <c r="F9" i="3"/>
  <c r="F10" i="3"/>
  <c r="F11" i="3"/>
  <c r="F12" i="3"/>
  <c r="F13" i="3"/>
  <c r="F14" i="3"/>
  <c r="F15" i="3"/>
  <c r="F16" i="3"/>
  <c r="F17" i="3"/>
  <c r="F18" i="3"/>
  <c r="F19" i="3"/>
  <c r="F24" i="3"/>
  <c r="F7" i="3"/>
  <c r="F80" i="2"/>
  <c r="F87" i="2"/>
  <c r="F86" i="2"/>
  <c r="F76" i="2"/>
  <c r="F52" i="2"/>
  <c r="F42" i="2"/>
  <c r="F43" i="2"/>
  <c r="F41" i="2"/>
  <c r="G36" i="2"/>
  <c r="F9" i="2"/>
  <c r="F10" i="2"/>
  <c r="F21" i="2"/>
  <c r="F24" i="2"/>
  <c r="F27" i="2"/>
  <c r="F32" i="2"/>
  <c r="F36" i="2"/>
  <c r="F8" i="2"/>
  <c r="B17" i="1"/>
  <c r="E14" i="1"/>
  <c r="E15" i="1"/>
  <c r="E16" i="1"/>
  <c r="E17" i="1"/>
  <c r="B14" i="1"/>
  <c r="B11" i="1"/>
  <c r="E11" i="1" s="1"/>
  <c r="E12" i="1"/>
</calcChain>
</file>

<file path=xl/sharedStrings.xml><?xml version="1.0" encoding="utf-8"?>
<sst xmlns="http://schemas.openxmlformats.org/spreadsheetml/2006/main" count="695" uniqueCount="279">
  <si>
    <t>1. OPĆI DIO</t>
  </si>
  <si>
    <t>1.1. SAŽETAK RAČUNA PRIHODA I RASHODA I RAČUNA FINANCIRANJA</t>
  </si>
  <si>
    <t>A) SAŽETAK RAČUNA PRIHODA I RASHODA</t>
  </si>
  <si>
    <t>Brojčana oznaka i naziv</t>
  </si>
  <si>
    <t>Ostvarenje / izvršenje
30.6.2023.</t>
  </si>
  <si>
    <t>Rebalans za 2024. godinu</t>
  </si>
  <si>
    <t>Ostvarenje / izvršenje
30.6.2024.</t>
  </si>
  <si>
    <t>Indeks
 4 / 2</t>
  </si>
  <si>
    <t>Indeks
 4 / 3</t>
  </si>
  <si>
    <t>PRIHODI UKUPNO</t>
  </si>
  <si>
    <t>6 PRIHODI POSLOVANJA</t>
  </si>
  <si>
    <t>7 PRIHODI OD PRODAJE NEFINANCIJSKE IMOVINE</t>
  </si>
  <si>
    <t>RASHODI UKUPNO</t>
  </si>
  <si>
    <t>3 RASHODI POSLOVANJA</t>
  </si>
  <si>
    <t>4 RASHODI ZA NABAVU NEFINANCIJSKE IMOVINE</t>
  </si>
  <si>
    <t>RAZLIKA - VIŠAK / MANJAK</t>
  </si>
  <si>
    <t>B) SAŽETAK RAČUNA FINANCIRANJA</t>
  </si>
  <si>
    <t>Indeks
4 / 2</t>
  </si>
  <si>
    <t>8 PRIMICI OD FINANCIJSKE IMOVINE I ZADUŽIVANJA</t>
  </si>
  <si>
    <t>5 IZDACI ZA FINANCIJSKU IMOVINU I OTPLATE ZAJMOVA</t>
  </si>
  <si>
    <t>NETO FINANCIRANJE</t>
  </si>
  <si>
    <t>C) PRENESENI VIŠAK ILI PRENESENI MANJAK</t>
  </si>
  <si>
    <t>92 UKUPAN DONOS VIŠKA / MANJKA IZ PRETHODNIH GODINA*</t>
  </si>
  <si>
    <t>92 VIŠAK / MANJAK IZ PRETHODNIH GODINA KOJI ĆE SE RASPOREDITI / POKRITI</t>
  </si>
  <si>
    <t>VIŠAK / MANJAK + NETO FINANCIRANJE + PRENESENI REZULTAT</t>
  </si>
  <si>
    <t xml:space="preserve">Napomena:
* Redak UKUPAN DONOS VIŠKA / MANJKA IZ PRETHODNIH GODINA služi kao informacija i ne uzima se u obzir kod uravnoteženja proračuna, već se proračun uravnotežuje retkom VIŠAK / MANJAK IZ PRETHODNIH GODINA KOJI ĆE SE POKRITI / RASPOREDITI.
</t>
  </si>
  <si>
    <t>1.2. RAČUN PRIHODA I RASHODA</t>
  </si>
  <si>
    <t xml:space="preserve">1.2.1. IZVJEŠTAJ O PRIHODIMA I RASHODIMA PREMA EKONOMSKOJ KLASIFIKACIJI </t>
  </si>
  <si>
    <t>Ostvarenje / izvršenje 
30.6.2023.</t>
  </si>
  <si>
    <t>Ostvarenje / izvršenje 
30.6.2024.</t>
  </si>
  <si>
    <t>UKUPNO PRIHODI</t>
  </si>
  <si>
    <t>6</t>
  </si>
  <si>
    <t>Prihodi poslovanja</t>
  </si>
  <si>
    <t>63</t>
  </si>
  <si>
    <t>Pomoći iz inozemstva i od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</si>
  <si>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</si>
  <si>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</si>
  <si>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</si>
  <si>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</si>
  <si>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639</t>
  </si>
  <si>
    <t>Prijenosi između proračunskih korisnika istog proračuna</t>
  </si>
  <si>
    <t>6391</t>
  </si>
  <si>
    <t>Tekući prijenosi između proračunskih korisnika istog proračuna</t>
  </si>
  <si>
    <t>6392</t>
  </si>
  <si>
    <t>Kapitalni prijenosi između proračunskih korisnika istog proračuna</t>
  </si>
  <si>
    <t>6393</t>
  </si>
  <si>
    <t>Tekući prijenosi između proračunskih korisnika istog proračuna temeljem prijenosa EU sredstava</t>
  </si>
  <si>
    <t>6394</t>
  </si>
  <si>
    <t>Kapitalni prijenosi između proračunskih korisnika istog proračuna temeljem prijenosa EU sredstava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</si>
  <si>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</si>
  <si>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</si>
  <si>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</si>
  <si>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</si>
  <si>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</si>
  <si>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</si>
  <si>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</si>
  <si>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</si>
  <si>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</si>
  <si>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</si>
  <si>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</si>
  <si>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 xml:space="preserve">Ostali nespomenuti prihodi </t>
  </si>
  <si>
    <t>66</t>
  </si>
  <si>
    <t>Prihodi od prodaje proizvoda i robe te pruženih usluga i prihodi od donacija</t>
  </si>
  <si>
    <t>661</t>
  </si>
  <si>
    <t>Prihodi od prodaje proizvoda i robe te pruženih usluga</t>
  </si>
  <si>
    <t>6615</t>
  </si>
  <si>
    <t>Prihodi od pruženih usluga</t>
  </si>
  <si>
    <t>663</t>
  </si>
  <si>
    <t>Donacije od pravnih i fizičkih osoba izvan općeg proračuna</t>
  </si>
  <si>
    <t>6631</t>
  </si>
  <si>
    <t>Tekuće donacije</t>
  </si>
  <si>
    <t>67</t>
  </si>
  <si>
    <t>Prihodi iz nadležnog proračuna i od HZZO-a temeljem ugovornih obveza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</si>
  <si>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</si>
  <si>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</si>
  <si>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</si>
  <si>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</si>
  <si>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68</t>
  </si>
  <si>
    <t>Kazne, upravne mjere i ostali prihodi</t>
  </si>
  <si>
    <t>683</t>
  </si>
  <si>
    <t>Ostali prihodi</t>
  </si>
  <si>
    <t>6831</t>
  </si>
  <si>
    <t>UKUPNO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</si>
  <si>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</si>
  <si>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</si>
  <si>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</si>
  <si>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</si>
  <si>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</si>
  <si>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</si>
  <si>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</si>
  <si>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</si>
  <si>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</si>
  <si>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</si>
  <si>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3114</t>
  </si>
  <si>
    <t>Plaće za posebne uvjete rada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</si>
  <si>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</si>
  <si>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</si>
  <si>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</si>
  <si>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</si>
  <si>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</si>
  <si>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</si>
  <si>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</si>
  <si>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</si>
  <si>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</si>
  <si>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</si>
  <si>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</si>
  <si>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</si>
  <si>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</si>
  <si>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</si>
  <si>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</si>
  <si>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</si>
  <si>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</si>
  <si>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</si>
  <si>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</si>
  <si>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</si>
  <si>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</si>
  <si>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</si>
  <si>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</si>
  <si>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</si>
  <si>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</si>
  <si>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</si>
  <si>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</si>
  <si>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</si>
  <si>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</si>
  <si>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</si>
  <si>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</si>
  <si>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</si>
  <si>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</si>
  <si>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</si>
  <si>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</si>
  <si>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</si>
  <si>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</si>
  <si>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</si>
  <si>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</si>
  <si>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</si>
  <si>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</si>
  <si>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</si>
  <si>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</si>
  <si>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</si>
  <si>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</si>
  <si>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</si>
  <si>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</si>
  <si>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</si>
  <si>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</si>
  <si>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3292</t>
  </si>
  <si>
    <t>Premije osiguranja</t>
  </si>
  <si>
    <t>3295</t>
  </si>
  <si>
    <t>Pristojbe i naknade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</si>
  <si>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</si>
  <si>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</si>
  <si>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</si>
  <si>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</si>
  <si>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</si>
  <si>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</si>
  <si>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</si>
  <si>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</si>
  <si>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</si>
  <si>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37</t>
  </si>
  <si>
    <t>Naknade građanima i kućanstvima na temelju osiguranja i druge naknade</t>
  </si>
  <si>
    <t>38</t>
  </si>
  <si>
    <t>Ostali rashodi</t>
  </si>
  <si>
    <t>381</t>
  </si>
  <si>
    <t>3812</t>
  </si>
  <si>
    <t>Tekuće donacije u naravi</t>
  </si>
  <si>
    <t>4</t>
  </si>
  <si>
    <t>Rashodi za nabavu nefinancijske imovine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</si>
  <si>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</si>
  <si>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</si>
  <si>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</si>
  <si>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</si>
  <si>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</si>
  <si>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</si>
  <si>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 xml:space="preserve"> </t>
  </si>
  <si>
    <t>Ostvarenje / izvršenje 30.6.2023.</t>
  </si>
  <si>
    <t>Ostvarenje / izvršenje 30.6.2024.</t>
  </si>
  <si>
    <t>Indeks 
4 / 2</t>
  </si>
  <si>
    <t>VLASTITI PRIHODI</t>
  </si>
  <si>
    <t xml:space="preserve">VLASTITI PRIHODI </t>
  </si>
  <si>
    <t>PRIHODI ZA POSEBNE NAMJENE</t>
  </si>
  <si>
    <t>43</t>
  </si>
  <si>
    <t xml:space="preserve">OSTALI PRIHODI ZA POSEBNE NAMJENE </t>
  </si>
  <si>
    <t>48</t>
  </si>
  <si>
    <t>PRIHODI ZA POSEBNE NAMJENE - DEC</t>
  </si>
  <si>
    <t>5</t>
  </si>
  <si>
    <t>POMOĆI</t>
  </si>
  <si>
    <t>51</t>
  </si>
  <si>
    <t>OSTALE POMOĆI</t>
  </si>
  <si>
    <t>52</t>
  </si>
  <si>
    <t>POMOĆI EU</t>
  </si>
  <si>
    <t>DONACIJE</t>
  </si>
  <si>
    <t>61</t>
  </si>
  <si>
    <t>DONACIJE - VSŽ</t>
  </si>
  <si>
    <t>7</t>
  </si>
  <si>
    <t>PRIHODI OD NEFINANCIJSKE IMOVINE I NADOKNADE ŠTETA S OSNOVA OSIGURANJA</t>
  </si>
  <si>
    <t>71</t>
  </si>
  <si>
    <t xml:space="preserve">PRIHODI OD NEFINANCIJSKE IMOVINE I NADOKNADE ŠTETA S OSNOVA OSIGURANJA </t>
  </si>
  <si>
    <t>Rashodi i prihodi prema izvoru</t>
  </si>
  <si>
    <t>1.2.3. IZVJEŠTAJ O RASHODIMA PREMA FUNKCIJSKOJ KLASIFIKACIJI</t>
  </si>
  <si>
    <t>Izvršenje 
30.6.2023.</t>
  </si>
  <si>
    <t>Izvršenje 30.6.2024.</t>
  </si>
  <si>
    <t>Indeks
4 / 3</t>
  </si>
  <si>
    <t>09 Obrazovanje</t>
  </si>
  <si>
    <t>091 Predškolsko i osnovno obrazovanje</t>
  </si>
  <si>
    <t>1.3. RAČUN FINANCIRANJA</t>
  </si>
  <si>
    <t>1.3.1. IZVJEŠTAJ RAČUNA FINANCIRANJA PREMA EKONOMSKOJ KLASIFIKACIJI</t>
  </si>
  <si>
    <t>1.3.2. IZVJEŠTAJ RAČUNA FINANCIRANJA PREMA IZVORIMA FINANCIRANJA</t>
  </si>
  <si>
    <t>2. POSEBNI DIO
2.1. IZVJEŠTAJ PO PROGRAMSKOJ KLASIFIKACIJI</t>
  </si>
  <si>
    <t>Indeks 
3 / 2</t>
  </si>
  <si>
    <t xml:space="preserve">UKUPNO : </t>
  </si>
  <si>
    <t>GLAVA    05001</t>
  </si>
  <si>
    <t>UPRAVNI ODJEL ZA OBRAZOVANJE</t>
  </si>
  <si>
    <t>Izvor financiranja   51</t>
  </si>
  <si>
    <t>Izvor financiranja   52</t>
  </si>
  <si>
    <t>PROGRAM    1020</t>
  </si>
  <si>
    <t>JAVNE POTREBE U ŠKOLSTVU</t>
  </si>
  <si>
    <t>Aktivnost A1020 01</t>
  </si>
  <si>
    <t>ŽUPANIJSKE JAVNE POTREBE U ŠKOLSTVU</t>
  </si>
  <si>
    <t>Aktivnost A1020 02</t>
  </si>
  <si>
    <t>POMOĆNIK U NASTAVI</t>
  </si>
  <si>
    <t>Aktivnost A1020 03</t>
  </si>
  <si>
    <t>PREHRANA ŠKOLSKE I PREDŠKOLSKE DJECE</t>
  </si>
  <si>
    <t>GLAVA    05002</t>
  </si>
  <si>
    <t>ŠKOLSTVO</t>
  </si>
  <si>
    <t>Izvor financiranja   31</t>
  </si>
  <si>
    <t>Izvor financiranja   43</t>
  </si>
  <si>
    <t>Izvor financiranja   48</t>
  </si>
  <si>
    <t>Izvor financiranja   61</t>
  </si>
  <si>
    <t>Izvor financiranja   71</t>
  </si>
  <si>
    <t>PROGRAM    1021</t>
  </si>
  <si>
    <t>OSNOVNOŠKOLSKO OBRAZOVANJE</t>
  </si>
  <si>
    <t>Aktivnost A1021 01</t>
  </si>
  <si>
    <t>ODGOJNO OBRAZOVNO, ADMINISTRATIVNO I TEHNIČKO OSOBLJE</t>
  </si>
  <si>
    <t>3227</t>
  </si>
  <si>
    <t>Službena, radna i zaštitna odjeća i obuća</t>
  </si>
  <si>
    <t>3293</t>
  </si>
  <si>
    <t>Reprezentacija</t>
  </si>
  <si>
    <t>3294</t>
  </si>
  <si>
    <t>Članarine i norme</t>
  </si>
  <si>
    <t>3296</t>
  </si>
  <si>
    <t>Troškovi sudskih postupaka</t>
  </si>
  <si>
    <t>PROGRAM    1023</t>
  </si>
  <si>
    <t>FINANCIRANJE ŠKOLSTVA IZVAN ŽUPANIJSKOG PRORAČUNA</t>
  </si>
  <si>
    <t>Aktivnost A1023 01</t>
  </si>
  <si>
    <t>VLASTITI PRIHODI-OSNOVNO ŠKOLSTVO</t>
  </si>
  <si>
    <t>372</t>
  </si>
  <si>
    <t>Ostale naknade građanima i kućanstvima iz proračuna</t>
  </si>
  <si>
    <t>3722</t>
  </si>
  <si>
    <t>Naknade građanima i kućanstvima u naravi</t>
  </si>
  <si>
    <t>424</t>
  </si>
  <si>
    <t>Knjige, umjetnička djela i ostale izložbene vrijednosti</t>
  </si>
  <si>
    <t>4241</t>
  </si>
  <si>
    <t>Knjige</t>
  </si>
  <si>
    <t>PRENESENI VIŠAK ILI PRENESENI MANJAK</t>
  </si>
  <si>
    <t>9</t>
  </si>
  <si>
    <t>Vlastiti izvori</t>
  </si>
  <si>
    <t>92</t>
  </si>
  <si>
    <t>Rezultat poslovanja</t>
  </si>
  <si>
    <t>922</t>
  </si>
  <si>
    <t>Višak/manjak prihoda</t>
  </si>
  <si>
    <t>9221</t>
  </si>
  <si>
    <t>Višak prihoda</t>
  </si>
  <si>
    <t xml:space="preserve">Ukupno </t>
  </si>
  <si>
    <t>GODIŠNJI IZVJEŠTAJ O IZVRŠENJU FINANCIJSKOG PLANA OŠ MATIJA ANTUN RELJKOVIĆ, CERNA ZA 2024. GODINU</t>
  </si>
  <si>
    <t>Pomoći iz državnog proračuna temeljem prijenosa EU sredstava</t>
  </si>
  <si>
    <t>Tekuće pomoći temeljem prijenosa EU sredstava</t>
  </si>
  <si>
    <t>6382</t>
  </si>
  <si>
    <t>Kapitalne pomoći temeljem prijenosa EU sredstava</t>
  </si>
  <si>
    <t>6712</t>
  </si>
  <si>
    <t>Prihodi iz nadležnog proračuna za financiranje rashoda za nabavu nefinancijske imovine</t>
  </si>
  <si>
    <t>4223</t>
  </si>
  <si>
    <t>Oprema za održavanje i zaštitu</t>
  </si>
  <si>
    <t>45</t>
  </si>
  <si>
    <t>451</t>
  </si>
  <si>
    <t>4511</t>
  </si>
  <si>
    <t>Rashodi za dodatna ulaganja na nefinancijskoj imovini</t>
  </si>
  <si>
    <t>Dodatna ulaganja na građevinskim objektima</t>
  </si>
  <si>
    <t>573</t>
  </si>
  <si>
    <t>INSTRUMENTI EGP I OSTALI INSTRUMENTI</t>
  </si>
  <si>
    <t>Manjak prihoda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</si>
</sst>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7"/>
      <color rgb="FF000000"/>
      <name val="Arial"/>
      <family val="2"/>
    </font>
    <font>
      <i/>
      <sz val="8"/>
      <color rgb="FF000000"/>
      <name val="Arial"/>
      <family val="2"/>
    </font>
    <font>
      <sz val="9"/>
      <color rgb="FF000000"/>
      <name val="Arial"/>
      <family val="2"/>
    </font>
    <font>
      <sz val="8"/>
      <name val="Arial"/>
      <family val="2"/>
      <charset val="238"/>
    </font>
    <font>
      <sz val="8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CDCDC"/>
      </patternFill>
    </fill>
    <fill>
      <patternFill patternType="solid">
        <fgColor rgb="FFA9A9A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1" xfId="0" applyNumberFormat="1" applyFont="1" applyBorder="1" applyAlignment="1" applyProtection="1">
      <alignment horizontal="center" vertical="center" wrapText="1" shrinkToFit="1" readingOrder="1"/>
    </xf>
    <xf numFmtId="49" fontId="3" fillId="0" borderId="1" xfId="0" applyNumberFormat="1" applyFont="1" applyBorder="1" applyAlignment="1" applyProtection="1">
      <alignment horizontal="center" vertical="center" wrapText="1" shrinkToFit="1" readingOrder="1"/>
    </xf>
    <xf numFmtId="0" fontId="3" fillId="0" borderId="3" xfId="0" applyNumberFormat="1" applyFont="1" applyBorder="1" applyAlignment="1" applyProtection="1">
      <alignment horizontal="center" vertical="center" wrapText="1" shrinkToFit="1" readingOrder="1"/>
    </xf>
    <xf numFmtId="0" fontId="3" fillId="2" borderId="3" xfId="0" applyNumberFormat="1" applyFont="1" applyFill="1" applyBorder="1" applyAlignment="1" applyProtection="1">
      <alignment horizontal="left" vertical="center" wrapText="1" shrinkToFit="1" readingOrder="1"/>
    </xf>
    <xf numFmtId="4" fontId="3" fillId="2" borderId="3" xfId="0" applyNumberFormat="1" applyFont="1" applyFill="1" applyBorder="1" applyAlignment="1" applyProtection="1">
      <alignment horizontal="right" vertical="center" wrapText="1" shrinkToFit="1" readingOrder="1"/>
    </xf>
    <xf numFmtId="0" fontId="4" fillId="0" borderId="3" xfId="0" applyNumberFormat="1" applyFont="1" applyBorder="1" applyAlignment="1" applyProtection="1">
      <alignment horizontal="left" vertical="center" wrapText="1" shrinkToFit="1" readingOrder="1"/>
    </xf>
    <xf numFmtId="4" fontId="4" fillId="0" borderId="3" xfId="0" applyNumberFormat="1" applyFont="1" applyBorder="1" applyAlignment="1" applyProtection="1">
      <alignment horizontal="right" vertical="center" wrapText="1" shrinkToFit="1" readingOrder="1"/>
    </xf>
    <xf numFmtId="0" fontId="4" fillId="3" borderId="3" xfId="0" applyNumberFormat="1" applyFont="1" applyFill="1" applyBorder="1" applyAlignment="1" applyProtection="1">
      <alignment horizontal="left" vertical="center" wrapText="1" shrinkToFit="1" readingOrder="1"/>
    </xf>
    <xf numFmtId="4" fontId="4" fillId="3" borderId="3" xfId="0" applyNumberFormat="1" applyFont="1" applyFill="1" applyBorder="1" applyAlignment="1" applyProtection="1">
      <alignment horizontal="right" vertical="center" wrapText="1" shrinkToFit="1" readingOrder="1"/>
    </xf>
    <xf numFmtId="0" fontId="3" fillId="0" borderId="1" xfId="0" applyNumberFormat="1" applyFont="1" applyBorder="1" applyAlignment="1" applyProtection="1">
      <alignment horizontal="left" vertical="center" wrapText="1" shrinkToFit="1" readingOrder="1"/>
    </xf>
    <xf numFmtId="4" fontId="3" fillId="0" borderId="1" xfId="0" applyNumberFormat="1" applyFont="1" applyBorder="1" applyAlignment="1" applyProtection="1">
      <alignment horizontal="right" vertical="center" wrapText="1" shrinkToFit="1" readingOrder="1"/>
    </xf>
    <xf numFmtId="49" fontId="3" fillId="2" borderId="2" xfId="0" applyNumberFormat="1" applyFont="1" applyFill="1" applyBorder="1" applyAlignment="1" applyProtection="1">
      <alignment horizontal="center" vertical="center" wrapText="1" shrinkToFit="1" readingOrder="1"/>
    </xf>
    <xf numFmtId="0" fontId="3" fillId="2" borderId="2" xfId="0" applyNumberFormat="1" applyFont="1" applyFill="1" applyBorder="1" applyAlignment="1" applyProtection="1">
      <alignment horizontal="center" vertical="center" wrapText="1" shrinkToFit="1" readingOrder="1"/>
    </xf>
    <xf numFmtId="0" fontId="6" fillId="0" borderId="4" xfId="0" applyNumberFormat="1" applyFont="1" applyBorder="1" applyAlignment="1" applyProtection="1">
      <alignment horizontal="center" vertical="center" wrapText="1" shrinkToFit="1" readingOrder="1"/>
    </xf>
    <xf numFmtId="49" fontId="3" fillId="0" borderId="2" xfId="0" applyNumberFormat="1" applyFont="1" applyBorder="1" applyAlignment="1" applyProtection="1">
      <alignment horizontal="left" vertical="center" wrapText="1" shrinkToFit="1" readingOrder="1"/>
    </xf>
    <xf numFmtId="4" fontId="3" fillId="0" borderId="2" xfId="0" applyNumberFormat="1" applyFont="1" applyBorder="1" applyAlignment="1" applyProtection="1">
      <alignment horizontal="right" vertical="center" wrapText="1" shrinkToFit="1" readingOrder="1"/>
    </xf>
    <xf numFmtId="0" fontId="3" fillId="0" borderId="2" xfId="0" applyNumberFormat="1" applyFont="1" applyBorder="1" applyAlignment="1" applyProtection="1">
      <alignment horizontal="right" vertical="center" wrapText="1" shrinkToFit="1" readingOrder="1"/>
    </xf>
    <xf numFmtId="49" fontId="3" fillId="0" borderId="1" xfId="0" applyNumberFormat="1" applyFont="1" applyBorder="1" applyAlignment="1" applyProtection="1">
      <alignment horizontal="left" vertical="center" wrapText="1" shrinkToFit="1" readingOrder="1"/>
    </xf>
    <xf numFmtId="49" fontId="4" fillId="0" borderId="1" xfId="0" applyNumberFormat="1" applyFont="1" applyBorder="1" applyAlignment="1" applyProtection="1">
      <alignment horizontal="left" vertical="center" wrapText="1" shrinkToFit="1" readingOrder="1"/>
    </xf>
    <xf numFmtId="49" fontId="4" fillId="0" borderId="2" xfId="0" applyNumberFormat="1" applyFont="1" applyBorder="1" applyAlignment="1" applyProtection="1">
      <alignment horizontal="left" vertical="center" wrapText="1" shrinkToFit="1" readingOrder="1"/>
    </xf>
    <xf numFmtId="4" fontId="4" fillId="0" borderId="2" xfId="0" applyNumberFormat="1" applyFont="1" applyBorder="1" applyAlignment="1" applyProtection="1">
      <alignment horizontal="right" vertical="center" wrapText="1" shrinkToFit="1" readingOrder="1"/>
    </xf>
    <xf numFmtId="0" fontId="4" fillId="0" borderId="2" xfId="0" applyNumberFormat="1" applyFont="1" applyBorder="1" applyAlignment="1" applyProtection="1">
      <alignment horizontal="right" vertical="center" wrapText="1" shrinkToFit="1" readingOrder="1"/>
    </xf>
    <xf numFmtId="49" fontId="7" fillId="0" borderId="1" xfId="0" applyNumberFormat="1" applyFont="1" applyBorder="1" applyAlignment="1" applyProtection="1">
      <alignment horizontal="left" vertical="center" wrapText="1" shrinkToFit="1" readingOrder="1"/>
    </xf>
    <xf numFmtId="49" fontId="7" fillId="0" borderId="2" xfId="0" applyNumberFormat="1" applyFont="1" applyBorder="1" applyAlignment="1" applyProtection="1">
      <alignment horizontal="left" vertical="center" wrapText="1" shrinkToFit="1" readingOrder="1"/>
    </xf>
    <xf numFmtId="4" fontId="7" fillId="0" borderId="2" xfId="0" applyNumberFormat="1" applyFont="1" applyBorder="1" applyAlignment="1" applyProtection="1">
      <alignment horizontal="right" vertical="center" wrapText="1" shrinkToFit="1" readingOrder="1"/>
    </xf>
    <xf numFmtId="0" fontId="3" fillId="2" borderId="1" xfId="0" applyNumberFormat="1" applyFont="1" applyFill="1" applyBorder="1" applyAlignment="1" applyProtection="1">
      <alignment horizontal="center" vertical="center" wrapText="1" shrinkToFit="1" readingOrder="1"/>
    </xf>
    <xf numFmtId="0" fontId="3" fillId="0" borderId="4" xfId="0" applyNumberFormat="1" applyFont="1" applyBorder="1" applyAlignment="1" applyProtection="1">
      <alignment horizontal="center" vertical="center" wrapText="1" shrinkToFit="1" readingOrder="1"/>
    </xf>
    <xf numFmtId="0" fontId="3" fillId="0" borderId="3" xfId="0" applyNumberFormat="1" applyFont="1" applyBorder="1" applyAlignment="1" applyProtection="1">
      <alignment horizontal="left" vertical="center" wrapText="1" shrinkToFit="1" readingOrder="1"/>
    </xf>
    <xf numFmtId="4" fontId="3" fillId="0" borderId="4" xfId="0" applyNumberFormat="1" applyFont="1" applyBorder="1" applyAlignment="1" applyProtection="1">
      <alignment horizontal="right" vertical="center" wrapText="1" shrinkToFit="1" readingOrder="1"/>
    </xf>
    <xf numFmtId="49" fontId="3" fillId="0" borderId="3" xfId="0" applyNumberFormat="1" applyFont="1" applyBorder="1" applyAlignment="1" applyProtection="1">
      <alignment horizontal="left" vertical="center" wrapText="1" shrinkToFit="1" readingOrder="1"/>
    </xf>
    <xf numFmtId="49" fontId="7" fillId="0" borderId="3" xfId="0" applyNumberFormat="1" applyFont="1" applyBorder="1" applyAlignment="1" applyProtection="1">
      <alignment horizontal="left" vertical="center" wrapText="1" shrinkToFit="1" readingOrder="1"/>
    </xf>
    <xf numFmtId="4" fontId="7" fillId="0" borderId="4" xfId="0" applyNumberFormat="1" applyFont="1" applyBorder="1" applyAlignment="1" applyProtection="1">
      <alignment horizontal="right" vertical="center" wrapText="1" shrinkToFit="1" readingOrder="1"/>
    </xf>
    <xf numFmtId="0" fontId="3" fillId="0" borderId="4" xfId="0" applyNumberFormat="1" applyFont="1" applyBorder="1" applyAlignment="1" applyProtection="1">
      <alignment horizontal="left" vertical="center" wrapText="1" shrinkToFit="1" readingOrder="1"/>
    </xf>
    <xf numFmtId="0" fontId="3" fillId="0" borderId="4" xfId="0" applyNumberFormat="1" applyFont="1" applyBorder="1" applyAlignment="1" applyProtection="1">
      <alignment horizontal="right" vertical="center" wrapText="1" shrinkToFit="1" readingOrder="1"/>
    </xf>
    <xf numFmtId="0" fontId="4" fillId="0" borderId="4" xfId="0" applyNumberFormat="1" applyFont="1" applyBorder="1" applyAlignment="1" applyProtection="1">
      <alignment horizontal="left" vertical="center" wrapText="1" shrinkToFit="1" readingOrder="1"/>
    </xf>
    <xf numFmtId="4" fontId="4" fillId="0" borderId="4" xfId="0" applyNumberFormat="1" applyFont="1" applyBorder="1" applyAlignment="1" applyProtection="1">
      <alignment horizontal="right" vertical="center" wrapText="1" shrinkToFit="1" readingOrder="1"/>
    </xf>
    <xf numFmtId="0" fontId="4" fillId="0" borderId="4" xfId="0" applyNumberFormat="1" applyFont="1" applyBorder="1" applyAlignment="1" applyProtection="1">
      <alignment horizontal="right" vertical="center" wrapText="1" shrinkToFit="1" readingOrder="1"/>
    </xf>
    <xf numFmtId="0" fontId="7" fillId="0" borderId="1" xfId="0" applyNumberFormat="1" applyFont="1" applyBorder="1" applyAlignment="1" applyProtection="1">
      <alignment horizontal="left" vertical="center" wrapText="1" shrinkToFit="1" readingOrder="1"/>
    </xf>
    <xf numFmtId="0" fontId="7" fillId="0" borderId="2" xfId="0" applyNumberFormat="1" applyFont="1" applyBorder="1" applyAlignment="1" applyProtection="1">
      <alignment horizontal="left" vertical="center" wrapText="1" shrinkToFit="1" readingOrder="1"/>
    </xf>
    <xf numFmtId="0" fontId="4" fillId="0" borderId="1" xfId="0" applyNumberFormat="1" applyFont="1" applyBorder="1" applyAlignment="1" applyProtection="1">
      <alignment horizontal="left" vertical="center" wrapText="1" shrinkToFit="1" readingOrder="1"/>
    </xf>
    <xf numFmtId="0" fontId="4" fillId="0" borderId="2" xfId="0" applyNumberFormat="1" applyFont="1" applyBorder="1" applyAlignment="1" applyProtection="1">
      <alignment horizontal="left" vertical="center" wrapText="1" shrinkToFit="1" readingOrder="1"/>
    </xf>
    <xf numFmtId="0" fontId="3" fillId="0" borderId="2" xfId="0" applyNumberFormat="1" applyFont="1" applyBorder="1" applyAlignment="1" applyProtection="1">
      <alignment horizontal="center" vertical="center" wrapText="1" shrinkToFit="1" readingOrder="1"/>
    </xf>
    <xf numFmtId="49" fontId="3" fillId="0" borderId="4" xfId="0" applyNumberFormat="1" applyFont="1" applyBorder="1" applyAlignment="1" applyProtection="1">
      <alignment horizontal="left" vertical="center" wrapText="1" shrinkToFit="1" readingOrder="1"/>
    </xf>
    <xf numFmtId="49" fontId="7" fillId="0" borderId="4" xfId="0" applyNumberFormat="1" applyFont="1" applyBorder="1" applyAlignment="1" applyProtection="1">
      <alignment horizontal="left" vertical="center" wrapText="1" shrinkToFit="1" readingOrder="1"/>
    </xf>
    <xf numFmtId="49" fontId="4" fillId="0" borderId="4" xfId="0" applyNumberFormat="1" applyFont="1" applyBorder="1" applyAlignment="1" applyProtection="1">
      <alignment horizontal="left" vertical="center" wrapText="1" shrinkToFit="1" readingOrder="1"/>
    </xf>
    <xf numFmtId="0" fontId="8" fillId="0" borderId="4" xfId="0" applyNumberFormat="1" applyFont="1" applyBorder="1" applyAlignment="1" applyProtection="1">
      <alignment horizontal="left" vertical="top" wrapText="1" shrinkToFit="1" readingOrder="1"/>
    </xf>
    <xf numFmtId="4" fontId="8" fillId="0" borderId="4" xfId="0" applyNumberFormat="1" applyFont="1" applyBorder="1" applyAlignment="1" applyProtection="1">
      <alignment horizontal="left" vertical="top" wrapText="1" shrinkToFit="1" readingOrder="1"/>
    </xf>
    <xf numFmtId="49" fontId="4" fillId="0" borderId="3" xfId="0" applyNumberFormat="1" applyFont="1" applyBorder="1" applyAlignment="1" applyProtection="1">
      <alignment horizontal="left" vertical="center" wrapText="1" shrinkToFit="1" readingOrder="1"/>
    </xf>
    <xf numFmtId="4" fontId="4" fillId="4" borderId="3" xfId="0" applyNumberFormat="1" applyFont="1" applyFill="1" applyBorder="1" applyAlignment="1" applyProtection="1">
      <alignment horizontal="right" vertical="center" wrapText="1" shrinkToFit="1" readingOrder="1"/>
    </xf>
    <xf numFmtId="0" fontId="9" fillId="5" borderId="5" xfId="0" quotePrefix="1" applyFont="1" applyFill="1" applyBorder="1" applyAlignment="1">
      <alignment horizontal="left" vertical="center"/>
    </xf>
    <xf numFmtId="1" fontId="9" fillId="0" borderId="5" xfId="0" applyNumberFormat="1" applyFont="1" applyBorder="1" applyAlignment="1">
      <alignment horizontal="left" vertical="center" wrapText="1"/>
    </xf>
    <xf numFmtId="0" fontId="10" fillId="0" borderId="2" xfId="0" applyNumberFormat="1" applyFont="1" applyBorder="1" applyAlignment="1" applyProtection="1">
      <alignment horizontal="right" vertical="center" wrapText="1" shrinkToFit="1" readingOrder="1"/>
    </xf>
    <xf numFmtId="49" fontId="10" fillId="0" borderId="1" xfId="0" applyNumberFormat="1" applyFont="1" applyBorder="1" applyAlignment="1" applyProtection="1">
      <alignment horizontal="left" vertical="center" wrapText="1" shrinkToFit="1" readingOrder="1"/>
    </xf>
    <xf numFmtId="49" fontId="10" fillId="0" borderId="2" xfId="0" applyNumberFormat="1" applyFont="1" applyBorder="1" applyAlignment="1" applyProtection="1">
      <alignment horizontal="left" vertical="center" wrapText="1" shrinkToFit="1" readingOrder="1"/>
    </xf>
    <xf numFmtId="4" fontId="10" fillId="0" borderId="2" xfId="0" applyNumberFormat="1" applyFont="1" applyBorder="1" applyAlignment="1" applyProtection="1">
      <alignment horizontal="right" vertical="center" wrapText="1" shrinkToFit="1" readingOrder="1"/>
    </xf>
    <xf numFmtId="4" fontId="4" fillId="0" borderId="2" xfId="0" applyNumberFormat="1" applyFont="1" applyBorder="1" applyAlignment="1" applyProtection="1">
      <alignment vertical="center" wrapText="1" shrinkToFit="1" readingOrder="1"/>
    </xf>
    <xf numFmtId="164" fontId="0" fillId="0" borderId="0" xfId="0" applyNumberFormat="1"/>
    <xf numFmtId="164" fontId="3" fillId="2" borderId="2" xfId="0" applyNumberFormat="1" applyFont="1" applyFill="1" applyBorder="1" applyAlignment="1" applyProtection="1">
      <alignment horizontal="center" vertical="center" wrapText="1" shrinkToFit="1" readingOrder="1"/>
    </xf>
    <xf numFmtId="164" fontId="6" fillId="0" borderId="4" xfId="0" applyNumberFormat="1" applyFont="1" applyBorder="1" applyAlignment="1" applyProtection="1">
      <alignment horizontal="center" vertical="center" wrapText="1" shrinkToFit="1" readingOrder="1"/>
    </xf>
    <xf numFmtId="164" fontId="3" fillId="0" borderId="2" xfId="0" applyNumberFormat="1" applyFont="1" applyBorder="1" applyAlignment="1" applyProtection="1">
      <alignment horizontal="right" vertical="center" wrapText="1" shrinkToFit="1" readingOrder="1"/>
    </xf>
    <xf numFmtId="164" fontId="10" fillId="0" borderId="2" xfId="0" applyNumberFormat="1" applyFont="1" applyBorder="1" applyAlignment="1" applyProtection="1">
      <alignment horizontal="right" vertical="center" wrapText="1" shrinkToFit="1" readingOrder="1"/>
    </xf>
    <xf numFmtId="164" fontId="4" fillId="0" borderId="2" xfId="0" applyNumberFormat="1" applyFont="1" applyBorder="1" applyAlignment="1" applyProtection="1">
      <alignment horizontal="right" vertical="center" wrapText="1" shrinkToFit="1" readingOrder="1"/>
    </xf>
    <xf numFmtId="49" fontId="4" fillId="0" borderId="6" xfId="0" applyNumberFormat="1" applyFont="1" applyBorder="1" applyAlignment="1" applyProtection="1">
      <alignment horizontal="left" vertical="center" wrapText="1" shrinkToFit="1" readingOrder="1"/>
    </xf>
    <xf numFmtId="49" fontId="4" fillId="0" borderId="7" xfId="0" applyNumberFormat="1" applyFont="1" applyBorder="1" applyAlignment="1" applyProtection="1">
      <alignment horizontal="left" vertical="center" wrapText="1" shrinkToFit="1" readingOrder="1"/>
    </xf>
    <xf numFmtId="4" fontId="4" fillId="0" borderId="7" xfId="0" applyNumberFormat="1" applyFont="1" applyBorder="1" applyAlignment="1" applyProtection="1">
      <alignment horizontal="right" vertical="center" wrapText="1" shrinkToFit="1" readingOrder="1"/>
    </xf>
    <xf numFmtId="0" fontId="4" fillId="0" borderId="7" xfId="0" applyNumberFormat="1" applyFont="1" applyBorder="1" applyAlignment="1" applyProtection="1">
      <alignment horizontal="right" vertical="center" wrapText="1" shrinkToFit="1" readingOrder="1"/>
    </xf>
    <xf numFmtId="164" fontId="4" fillId="0" borderId="7" xfId="0" applyNumberFormat="1" applyFont="1" applyBorder="1" applyAlignment="1" applyProtection="1">
      <alignment horizontal="right" vertical="center" wrapText="1" shrinkToFit="1" readingOrder="1"/>
    </xf>
    <xf numFmtId="49" fontId="4" fillId="0" borderId="5" xfId="0" applyNumberFormat="1" applyFont="1" applyBorder="1" applyAlignment="1" applyProtection="1">
      <alignment horizontal="left" vertical="center" wrapText="1" shrinkToFit="1" readingOrder="1"/>
    </xf>
    <xf numFmtId="4" fontId="4" fillId="0" borderId="5" xfId="0" applyNumberFormat="1" applyFont="1" applyBorder="1" applyAlignment="1" applyProtection="1">
      <alignment horizontal="right" vertical="center" wrapText="1" shrinkToFit="1" readingOrder="1"/>
    </xf>
    <xf numFmtId="0" fontId="4" fillId="0" borderId="5" xfId="0" applyNumberFormat="1" applyFont="1" applyBorder="1" applyAlignment="1" applyProtection="1">
      <alignment horizontal="right" vertical="center" wrapText="1" shrinkToFit="1" readingOrder="1"/>
    </xf>
    <xf numFmtId="164" fontId="4" fillId="0" borderId="5" xfId="0" applyNumberFormat="1" applyFont="1" applyBorder="1" applyAlignment="1" applyProtection="1">
      <alignment horizontal="right" vertical="center" wrapText="1" shrinkToFit="1" readingOrder="1"/>
    </xf>
    <xf numFmtId="4" fontId="10" fillId="0" borderId="4" xfId="0" applyNumberFormat="1" applyFont="1" applyBorder="1" applyAlignment="1" applyProtection="1">
      <alignment horizontal="right" vertical="center" wrapText="1" shrinkToFit="1" readingOrder="1"/>
    </xf>
    <xf numFmtId="164" fontId="3" fillId="0" borderId="4" xfId="0" applyNumberFormat="1" applyFont="1" applyBorder="1" applyAlignment="1" applyProtection="1">
      <alignment horizontal="right" vertical="center" wrapText="1" shrinkToFit="1" readingOrder="1"/>
    </xf>
    <xf numFmtId="164" fontId="3" fillId="0" borderId="0" xfId="0" applyNumberFormat="1" applyFont="1" applyBorder="1" applyAlignment="1" applyProtection="1">
      <alignment horizontal="right" vertical="center" wrapText="1" shrinkToFit="1" readingOrder="1"/>
    </xf>
    <xf numFmtId="0" fontId="3" fillId="0" borderId="0" xfId="0" applyNumberFormat="1" applyFont="1" applyBorder="1" applyAlignment="1" applyProtection="1">
      <alignment horizontal="right" vertical="center" wrapText="1" shrinkToFit="1" readingOrder="1"/>
    </xf>
    <xf numFmtId="164" fontId="3" fillId="0" borderId="8" xfId="0" applyNumberFormat="1" applyFont="1" applyBorder="1" applyAlignment="1" applyProtection="1">
      <alignment horizontal="right" vertical="center" wrapText="1" shrinkToFit="1" readingOrder="1"/>
    </xf>
    <xf numFmtId="0" fontId="3" fillId="0" borderId="9" xfId="0" applyNumberFormat="1" applyFont="1" applyBorder="1" applyAlignment="1" applyProtection="1">
      <alignment horizontal="right" vertical="center" wrapText="1" shrinkToFit="1" readingOrder="1"/>
    </xf>
    <xf numFmtId="164" fontId="3" fillId="0" borderId="10" xfId="0" applyNumberFormat="1" applyFont="1" applyBorder="1" applyAlignment="1" applyProtection="1">
      <alignment horizontal="right" vertical="center" wrapText="1" shrinkToFit="1" readingOrder="1"/>
    </xf>
    <xf numFmtId="0" fontId="3" fillId="0" borderId="10" xfId="0" applyNumberFormat="1" applyFont="1" applyBorder="1" applyAlignment="1" applyProtection="1">
      <alignment horizontal="right" vertical="center" wrapText="1" shrinkToFit="1" readingOrder="1"/>
    </xf>
    <xf numFmtId="0" fontId="3" fillId="0" borderId="2" xfId="0" applyNumberFormat="1" applyFont="1" applyBorder="1" applyAlignment="1" applyProtection="1">
      <alignment horizontal="right" vertical="center" wrapText="1" shrinkToFit="1" readingOrder="1"/>
    </xf>
    <xf numFmtId="0" fontId="3" fillId="0" borderId="0" xfId="0" applyNumberFormat="1" applyFont="1" applyAlignment="1" applyProtection="1">
      <alignment horizontal="left" vertical="top" wrapText="1" shrinkToFit="1" readingOrder="1"/>
    </xf>
    <xf numFmtId="4" fontId="3" fillId="2" borderId="4" xfId="0" applyNumberFormat="1" applyFont="1" applyFill="1" applyBorder="1" applyAlignment="1" applyProtection="1">
      <alignment horizontal="right" vertical="center" wrapText="1" shrinkToFit="1" readingOrder="1"/>
    </xf>
    <xf numFmtId="0" fontId="2" fillId="0" borderId="0" xfId="0" applyNumberFormat="1" applyFont="1" applyAlignment="1" applyProtection="1">
      <alignment horizontal="center" vertical="top" wrapText="1" shrinkToFit="1" readingOrder="1"/>
    </xf>
    <xf numFmtId="0" fontId="3" fillId="0" borderId="2" xfId="0" applyNumberFormat="1" applyFont="1" applyBorder="1" applyAlignment="1" applyProtection="1">
      <alignment horizontal="center" vertical="center" wrapText="1" shrinkToFit="1" readingOrder="1"/>
    </xf>
    <xf numFmtId="0" fontId="3" fillId="0" borderId="4" xfId="0" applyNumberFormat="1" applyFont="1" applyBorder="1" applyAlignment="1" applyProtection="1">
      <alignment horizontal="center" vertical="center" wrapText="1" shrinkToFit="1" readingOrder="1"/>
    </xf>
    <xf numFmtId="4" fontId="4" fillId="3" borderId="4" xfId="0" applyNumberFormat="1" applyFont="1" applyFill="1" applyBorder="1" applyAlignment="1" applyProtection="1">
      <alignment horizontal="right" vertical="center" wrapText="1" shrinkToFit="1" readingOrder="1"/>
    </xf>
    <xf numFmtId="4" fontId="4" fillId="0" borderId="4" xfId="0" applyNumberFormat="1" applyFont="1" applyBorder="1" applyAlignment="1" applyProtection="1">
      <alignment horizontal="right" vertical="center" wrapText="1" shrinkToFit="1" readingOrder="1"/>
    </xf>
    <xf numFmtId="49" fontId="1" fillId="0" borderId="0" xfId="0" applyNumberFormat="1" applyFont="1" applyAlignment="1" applyProtection="1">
      <alignment horizontal="center" vertical="top" wrapText="1" shrinkToFit="1" readingOrder="1"/>
    </xf>
    <xf numFmtId="0" fontId="1" fillId="0" borderId="0" xfId="0" applyNumberFormat="1" applyFont="1" applyAlignment="1" applyProtection="1">
      <alignment horizontal="center" vertical="top" wrapText="1" shrinkToFit="1" readingOrder="1"/>
    </xf>
    <xf numFmtId="0" fontId="5" fillId="0" borderId="0" xfId="0" applyNumberFormat="1" applyFont="1" applyAlignment="1" applyProtection="1">
      <alignment horizontal="center" vertical="top" wrapText="1" shrinkToFit="1" readingOrder="1"/>
    </xf>
    <xf numFmtId="0" fontId="3" fillId="2" borderId="1" xfId="0" applyNumberFormat="1" applyFont="1" applyFill="1" applyBorder="1" applyAlignment="1" applyProtection="1">
      <alignment horizontal="center" vertical="center" wrapText="1" shrinkToFit="1" readingOrder="1"/>
    </xf>
    <xf numFmtId="0" fontId="6" fillId="0" borderId="3" xfId="0" applyNumberFormat="1" applyFont="1" applyBorder="1" applyAlignment="1" applyProtection="1">
      <alignment horizontal="center" vertical="center" wrapText="1" shrinkToFit="1" readingOrder="1"/>
    </xf>
    <xf numFmtId="49" fontId="2" fillId="0" borderId="0" xfId="0" applyNumberFormat="1" applyFont="1" applyAlignment="1" applyProtection="1">
      <alignment horizontal="center" vertical="top" wrapText="1" shrinkToFit="1" readingOrder="1"/>
    </xf>
    <xf numFmtId="0" fontId="5" fillId="0" borderId="0" xfId="0" applyNumberFormat="1" applyFont="1" applyAlignment="1" applyProtection="1">
      <alignment horizontal="center" vertical="center" wrapText="1" shrinkToFit="1" readingOrder="1"/>
    </xf>
    <xf numFmtId="0" fontId="1" fillId="0" borderId="0" xfId="0" applyNumberFormat="1" applyFont="1" applyAlignment="1" applyProtection="1">
      <alignment horizontal="center" vertical="center" wrapText="1" shrinkToFit="1" readingOrder="1"/>
    </xf>
    <xf numFmtId="49" fontId="4" fillId="0" borderId="3" xfId="0" applyNumberFormat="1" applyFont="1" applyBorder="1" applyAlignment="1" applyProtection="1">
      <alignment horizontal="left" vertical="center" wrapText="1" shrinkToFit="1" readingOrder="1"/>
    </xf>
    <xf numFmtId="49" fontId="7" fillId="0" borderId="3" xfId="0" applyNumberFormat="1" applyFont="1" applyBorder="1" applyAlignment="1" applyProtection="1">
      <alignment horizontal="left" vertical="center" wrapText="1" shrinkToFit="1" readingOrder="1"/>
    </xf>
    <xf numFmtId="49" fontId="3" fillId="0" borderId="3" xfId="0" applyNumberFormat="1" applyFont="1" applyBorder="1" applyAlignment="1" applyProtection="1">
      <alignment horizontal="left" vertical="center" wrapText="1" shrinkToFit="1" readingOrder="1"/>
    </xf>
    <xf numFmtId="0" fontId="3" fillId="0" borderId="1" xfId="0" applyNumberFormat="1" applyFont="1" applyBorder="1" applyAlignment="1" applyProtection="1">
      <alignment horizontal="center" vertical="center" wrapText="1" shrinkToFit="1" readingOrder="1"/>
    </xf>
    <xf numFmtId="49" fontId="3" fillId="0" borderId="3" xfId="0" applyNumberFormat="1" applyFont="1" applyBorder="1" applyAlignment="1" applyProtection="1">
      <alignment horizontal="right" vertical="center" wrapText="1" shrinkToFit="1" readingOrder="1"/>
    </xf>
    <xf numFmtId="0" fontId="2" fillId="0" borderId="0" xfId="0" applyNumberFormat="1" applyFont="1" applyAlignment="1" applyProtection="1">
      <alignment horizontal="center" vertical="center" wrapText="1" shrinkToFit="1" readingOrder="1"/>
    </xf>
    <xf numFmtId="0" fontId="3" fillId="0" borderId="1" xfId="0" applyNumberFormat="1" applyFont="1" applyBorder="1" applyAlignment="1" applyProtection="1">
      <alignment horizontal="left" vertical="center" wrapText="1" shrinkToFit="1" readingOrder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topLeftCell="A4" workbookViewId="0">
      <selection activeCell="M20" sqref="M20"/>
    </sheetView>
  </sheetViews>
  <sheetFormatPr defaultRowHeight="15" x14ac:dyDescent="0.25"/>
  <cols>
    <col min="1" max="1" width="37" customWidth="1"/>
    <col min="2" max="3" width="14.140625" customWidth="1"/>
    <col min="4" max="4" width="14" customWidth="1"/>
    <col min="5" max="5" width="8.140625" customWidth="1"/>
    <col min="6" max="6" width="4.85546875" customWidth="1"/>
    <col min="7" max="7" width="3.140625" customWidth="1"/>
    <col min="8" max="8" width="0.140625" customWidth="1"/>
    <col min="257" max="257" width="37" customWidth="1"/>
    <col min="258" max="259" width="14.140625" customWidth="1"/>
    <col min="260" max="260" width="14" customWidth="1"/>
    <col min="261" max="261" width="8.140625" customWidth="1"/>
    <col min="262" max="262" width="4.85546875" customWidth="1"/>
    <col min="263" max="263" width="3.140625" customWidth="1"/>
    <col min="264" max="264" width="0.140625" customWidth="1"/>
    <col min="513" max="513" width="37" customWidth="1"/>
    <col min="514" max="515" width="14.140625" customWidth="1"/>
    <col min="516" max="516" width="14" customWidth="1"/>
    <col min="517" max="517" width="8.140625" customWidth="1"/>
    <col min="518" max="518" width="4.85546875" customWidth="1"/>
    <col min="519" max="519" width="3.140625" customWidth="1"/>
    <col min="520" max="520" width="0.140625" customWidth="1"/>
    <col min="769" max="769" width="37" customWidth="1"/>
    <col min="770" max="771" width="14.140625" customWidth="1"/>
    <col min="772" max="772" width="14" customWidth="1"/>
    <col min="773" max="773" width="8.140625" customWidth="1"/>
    <col min="774" max="774" width="4.85546875" customWidth="1"/>
    <col min="775" max="775" width="3.140625" customWidth="1"/>
    <col min="776" max="776" width="0.140625" customWidth="1"/>
    <col min="1025" max="1025" width="37" customWidth="1"/>
    <col min="1026" max="1027" width="14.140625" customWidth="1"/>
    <col min="1028" max="1028" width="14" customWidth="1"/>
    <col min="1029" max="1029" width="8.140625" customWidth="1"/>
    <col min="1030" max="1030" width="4.85546875" customWidth="1"/>
    <col min="1031" max="1031" width="3.140625" customWidth="1"/>
    <col min="1032" max="1032" width="0.140625" customWidth="1"/>
    <col min="1281" max="1281" width="37" customWidth="1"/>
    <col min="1282" max="1283" width="14.140625" customWidth="1"/>
    <col min="1284" max="1284" width="14" customWidth="1"/>
    <col min="1285" max="1285" width="8.140625" customWidth="1"/>
    <col min="1286" max="1286" width="4.85546875" customWidth="1"/>
    <col min="1287" max="1287" width="3.140625" customWidth="1"/>
    <col min="1288" max="1288" width="0.140625" customWidth="1"/>
    <col min="1537" max="1537" width="37" customWidth="1"/>
    <col min="1538" max="1539" width="14.140625" customWidth="1"/>
    <col min="1540" max="1540" width="14" customWidth="1"/>
    <col min="1541" max="1541" width="8.140625" customWidth="1"/>
    <col min="1542" max="1542" width="4.85546875" customWidth="1"/>
    <col min="1543" max="1543" width="3.140625" customWidth="1"/>
    <col min="1544" max="1544" width="0.140625" customWidth="1"/>
    <col min="1793" max="1793" width="37" customWidth="1"/>
    <col min="1794" max="1795" width="14.140625" customWidth="1"/>
    <col min="1796" max="1796" width="14" customWidth="1"/>
    <col min="1797" max="1797" width="8.140625" customWidth="1"/>
    <col min="1798" max="1798" width="4.85546875" customWidth="1"/>
    <col min="1799" max="1799" width="3.140625" customWidth="1"/>
    <col min="1800" max="1800" width="0.140625" customWidth="1"/>
    <col min="2049" max="2049" width="37" customWidth="1"/>
    <col min="2050" max="2051" width="14.140625" customWidth="1"/>
    <col min="2052" max="2052" width="14" customWidth="1"/>
    <col min="2053" max="2053" width="8.140625" customWidth="1"/>
    <col min="2054" max="2054" width="4.85546875" customWidth="1"/>
    <col min="2055" max="2055" width="3.140625" customWidth="1"/>
    <col min="2056" max="2056" width="0.140625" customWidth="1"/>
    <col min="2305" max="2305" width="37" customWidth="1"/>
    <col min="2306" max="2307" width="14.140625" customWidth="1"/>
    <col min="2308" max="2308" width="14" customWidth="1"/>
    <col min="2309" max="2309" width="8.140625" customWidth="1"/>
    <col min="2310" max="2310" width="4.85546875" customWidth="1"/>
    <col min="2311" max="2311" width="3.140625" customWidth="1"/>
    <col min="2312" max="2312" width="0.140625" customWidth="1"/>
    <col min="2561" max="2561" width="37" customWidth="1"/>
    <col min="2562" max="2563" width="14.140625" customWidth="1"/>
    <col min="2564" max="2564" width="14" customWidth="1"/>
    <col min="2565" max="2565" width="8.140625" customWidth="1"/>
    <col min="2566" max="2566" width="4.85546875" customWidth="1"/>
    <col min="2567" max="2567" width="3.140625" customWidth="1"/>
    <col min="2568" max="2568" width="0.140625" customWidth="1"/>
    <col min="2817" max="2817" width="37" customWidth="1"/>
    <col min="2818" max="2819" width="14.140625" customWidth="1"/>
    <col min="2820" max="2820" width="14" customWidth="1"/>
    <col min="2821" max="2821" width="8.140625" customWidth="1"/>
    <col min="2822" max="2822" width="4.85546875" customWidth="1"/>
    <col min="2823" max="2823" width="3.140625" customWidth="1"/>
    <col min="2824" max="2824" width="0.140625" customWidth="1"/>
    <col min="3073" max="3073" width="37" customWidth="1"/>
    <col min="3074" max="3075" width="14.140625" customWidth="1"/>
    <col min="3076" max="3076" width="14" customWidth="1"/>
    <col min="3077" max="3077" width="8.140625" customWidth="1"/>
    <col min="3078" max="3078" width="4.85546875" customWidth="1"/>
    <col min="3079" max="3079" width="3.140625" customWidth="1"/>
    <col min="3080" max="3080" width="0.140625" customWidth="1"/>
    <col min="3329" max="3329" width="37" customWidth="1"/>
    <col min="3330" max="3331" width="14.140625" customWidth="1"/>
    <col min="3332" max="3332" width="14" customWidth="1"/>
    <col min="3333" max="3333" width="8.140625" customWidth="1"/>
    <col min="3334" max="3334" width="4.85546875" customWidth="1"/>
    <col min="3335" max="3335" width="3.140625" customWidth="1"/>
    <col min="3336" max="3336" width="0.140625" customWidth="1"/>
    <col min="3585" max="3585" width="37" customWidth="1"/>
    <col min="3586" max="3587" width="14.140625" customWidth="1"/>
    <col min="3588" max="3588" width="14" customWidth="1"/>
    <col min="3589" max="3589" width="8.140625" customWidth="1"/>
    <col min="3590" max="3590" width="4.85546875" customWidth="1"/>
    <col min="3591" max="3591" width="3.140625" customWidth="1"/>
    <col min="3592" max="3592" width="0.140625" customWidth="1"/>
    <col min="3841" max="3841" width="37" customWidth="1"/>
    <col min="3842" max="3843" width="14.140625" customWidth="1"/>
    <col min="3844" max="3844" width="14" customWidth="1"/>
    <col min="3845" max="3845" width="8.140625" customWidth="1"/>
    <col min="3846" max="3846" width="4.85546875" customWidth="1"/>
    <col min="3847" max="3847" width="3.140625" customWidth="1"/>
    <col min="3848" max="3848" width="0.140625" customWidth="1"/>
    <col min="4097" max="4097" width="37" customWidth="1"/>
    <col min="4098" max="4099" width="14.140625" customWidth="1"/>
    <col min="4100" max="4100" width="14" customWidth="1"/>
    <col min="4101" max="4101" width="8.140625" customWidth="1"/>
    <col min="4102" max="4102" width="4.85546875" customWidth="1"/>
    <col min="4103" max="4103" width="3.140625" customWidth="1"/>
    <col min="4104" max="4104" width="0.140625" customWidth="1"/>
    <col min="4353" max="4353" width="37" customWidth="1"/>
    <col min="4354" max="4355" width="14.140625" customWidth="1"/>
    <col min="4356" max="4356" width="14" customWidth="1"/>
    <col min="4357" max="4357" width="8.140625" customWidth="1"/>
    <col min="4358" max="4358" width="4.85546875" customWidth="1"/>
    <col min="4359" max="4359" width="3.140625" customWidth="1"/>
    <col min="4360" max="4360" width="0.140625" customWidth="1"/>
    <col min="4609" max="4609" width="37" customWidth="1"/>
    <col min="4610" max="4611" width="14.140625" customWidth="1"/>
    <col min="4612" max="4612" width="14" customWidth="1"/>
    <col min="4613" max="4613" width="8.140625" customWidth="1"/>
    <col min="4614" max="4614" width="4.85546875" customWidth="1"/>
    <col min="4615" max="4615" width="3.140625" customWidth="1"/>
    <col min="4616" max="4616" width="0.140625" customWidth="1"/>
    <col min="4865" max="4865" width="37" customWidth="1"/>
    <col min="4866" max="4867" width="14.140625" customWidth="1"/>
    <col min="4868" max="4868" width="14" customWidth="1"/>
    <col min="4869" max="4869" width="8.140625" customWidth="1"/>
    <col min="4870" max="4870" width="4.85546875" customWidth="1"/>
    <col min="4871" max="4871" width="3.140625" customWidth="1"/>
    <col min="4872" max="4872" width="0.140625" customWidth="1"/>
    <col min="5121" max="5121" width="37" customWidth="1"/>
    <col min="5122" max="5123" width="14.140625" customWidth="1"/>
    <col min="5124" max="5124" width="14" customWidth="1"/>
    <col min="5125" max="5125" width="8.140625" customWidth="1"/>
    <col min="5126" max="5126" width="4.85546875" customWidth="1"/>
    <col min="5127" max="5127" width="3.140625" customWidth="1"/>
    <col min="5128" max="5128" width="0.140625" customWidth="1"/>
    <col min="5377" max="5377" width="37" customWidth="1"/>
    <col min="5378" max="5379" width="14.140625" customWidth="1"/>
    <col min="5380" max="5380" width="14" customWidth="1"/>
    <col min="5381" max="5381" width="8.140625" customWidth="1"/>
    <col min="5382" max="5382" width="4.85546875" customWidth="1"/>
    <col min="5383" max="5383" width="3.140625" customWidth="1"/>
    <col min="5384" max="5384" width="0.140625" customWidth="1"/>
    <col min="5633" max="5633" width="37" customWidth="1"/>
    <col min="5634" max="5635" width="14.140625" customWidth="1"/>
    <col min="5636" max="5636" width="14" customWidth="1"/>
    <col min="5637" max="5637" width="8.140625" customWidth="1"/>
    <col min="5638" max="5638" width="4.85546875" customWidth="1"/>
    <col min="5639" max="5639" width="3.140625" customWidth="1"/>
    <col min="5640" max="5640" width="0.140625" customWidth="1"/>
    <col min="5889" max="5889" width="37" customWidth="1"/>
    <col min="5890" max="5891" width="14.140625" customWidth="1"/>
    <col min="5892" max="5892" width="14" customWidth="1"/>
    <col min="5893" max="5893" width="8.140625" customWidth="1"/>
    <col min="5894" max="5894" width="4.85546875" customWidth="1"/>
    <col min="5895" max="5895" width="3.140625" customWidth="1"/>
    <col min="5896" max="5896" width="0.140625" customWidth="1"/>
    <col min="6145" max="6145" width="37" customWidth="1"/>
    <col min="6146" max="6147" width="14.140625" customWidth="1"/>
    <col min="6148" max="6148" width="14" customWidth="1"/>
    <col min="6149" max="6149" width="8.140625" customWidth="1"/>
    <col min="6150" max="6150" width="4.85546875" customWidth="1"/>
    <col min="6151" max="6151" width="3.140625" customWidth="1"/>
    <col min="6152" max="6152" width="0.140625" customWidth="1"/>
    <col min="6401" max="6401" width="37" customWidth="1"/>
    <col min="6402" max="6403" width="14.140625" customWidth="1"/>
    <col min="6404" max="6404" width="14" customWidth="1"/>
    <col min="6405" max="6405" width="8.140625" customWidth="1"/>
    <col min="6406" max="6406" width="4.85546875" customWidth="1"/>
    <col min="6407" max="6407" width="3.140625" customWidth="1"/>
    <col min="6408" max="6408" width="0.140625" customWidth="1"/>
    <col min="6657" max="6657" width="37" customWidth="1"/>
    <col min="6658" max="6659" width="14.140625" customWidth="1"/>
    <col min="6660" max="6660" width="14" customWidth="1"/>
    <col min="6661" max="6661" width="8.140625" customWidth="1"/>
    <col min="6662" max="6662" width="4.85546875" customWidth="1"/>
    <col min="6663" max="6663" width="3.140625" customWidth="1"/>
    <col min="6664" max="6664" width="0.140625" customWidth="1"/>
    <col min="6913" max="6913" width="37" customWidth="1"/>
    <col min="6914" max="6915" width="14.140625" customWidth="1"/>
    <col min="6916" max="6916" width="14" customWidth="1"/>
    <col min="6917" max="6917" width="8.140625" customWidth="1"/>
    <col min="6918" max="6918" width="4.85546875" customWidth="1"/>
    <col min="6919" max="6919" width="3.140625" customWidth="1"/>
    <col min="6920" max="6920" width="0.140625" customWidth="1"/>
    <col min="7169" max="7169" width="37" customWidth="1"/>
    <col min="7170" max="7171" width="14.140625" customWidth="1"/>
    <col min="7172" max="7172" width="14" customWidth="1"/>
    <col min="7173" max="7173" width="8.140625" customWidth="1"/>
    <col min="7174" max="7174" width="4.85546875" customWidth="1"/>
    <col min="7175" max="7175" width="3.140625" customWidth="1"/>
    <col min="7176" max="7176" width="0.140625" customWidth="1"/>
    <col min="7425" max="7425" width="37" customWidth="1"/>
    <col min="7426" max="7427" width="14.140625" customWidth="1"/>
    <col min="7428" max="7428" width="14" customWidth="1"/>
    <col min="7429" max="7429" width="8.140625" customWidth="1"/>
    <col min="7430" max="7430" width="4.85546875" customWidth="1"/>
    <col min="7431" max="7431" width="3.140625" customWidth="1"/>
    <col min="7432" max="7432" width="0.140625" customWidth="1"/>
    <col min="7681" max="7681" width="37" customWidth="1"/>
    <col min="7682" max="7683" width="14.140625" customWidth="1"/>
    <col min="7684" max="7684" width="14" customWidth="1"/>
    <col min="7685" max="7685" width="8.140625" customWidth="1"/>
    <col min="7686" max="7686" width="4.85546875" customWidth="1"/>
    <col min="7687" max="7687" width="3.140625" customWidth="1"/>
    <col min="7688" max="7688" width="0.140625" customWidth="1"/>
    <col min="7937" max="7937" width="37" customWidth="1"/>
    <col min="7938" max="7939" width="14.140625" customWidth="1"/>
    <col min="7940" max="7940" width="14" customWidth="1"/>
    <col min="7941" max="7941" width="8.140625" customWidth="1"/>
    <col min="7942" max="7942" width="4.85546875" customWidth="1"/>
    <col min="7943" max="7943" width="3.140625" customWidth="1"/>
    <col min="7944" max="7944" width="0.140625" customWidth="1"/>
    <col min="8193" max="8193" width="37" customWidth="1"/>
    <col min="8194" max="8195" width="14.140625" customWidth="1"/>
    <col min="8196" max="8196" width="14" customWidth="1"/>
    <col min="8197" max="8197" width="8.140625" customWidth="1"/>
    <col min="8198" max="8198" width="4.85546875" customWidth="1"/>
    <col min="8199" max="8199" width="3.140625" customWidth="1"/>
    <col min="8200" max="8200" width="0.140625" customWidth="1"/>
    <col min="8449" max="8449" width="37" customWidth="1"/>
    <col min="8450" max="8451" width="14.140625" customWidth="1"/>
    <col min="8452" max="8452" width="14" customWidth="1"/>
    <col min="8453" max="8453" width="8.140625" customWidth="1"/>
    <col min="8454" max="8454" width="4.85546875" customWidth="1"/>
    <col min="8455" max="8455" width="3.140625" customWidth="1"/>
    <col min="8456" max="8456" width="0.140625" customWidth="1"/>
    <col min="8705" max="8705" width="37" customWidth="1"/>
    <col min="8706" max="8707" width="14.140625" customWidth="1"/>
    <col min="8708" max="8708" width="14" customWidth="1"/>
    <col min="8709" max="8709" width="8.140625" customWidth="1"/>
    <col min="8710" max="8710" width="4.85546875" customWidth="1"/>
    <col min="8711" max="8711" width="3.140625" customWidth="1"/>
    <col min="8712" max="8712" width="0.140625" customWidth="1"/>
    <col min="8961" max="8961" width="37" customWidth="1"/>
    <col min="8962" max="8963" width="14.140625" customWidth="1"/>
    <col min="8964" max="8964" width="14" customWidth="1"/>
    <col min="8965" max="8965" width="8.140625" customWidth="1"/>
    <col min="8966" max="8966" width="4.85546875" customWidth="1"/>
    <col min="8967" max="8967" width="3.140625" customWidth="1"/>
    <col min="8968" max="8968" width="0.140625" customWidth="1"/>
    <col min="9217" max="9217" width="37" customWidth="1"/>
    <col min="9218" max="9219" width="14.140625" customWidth="1"/>
    <col min="9220" max="9220" width="14" customWidth="1"/>
    <col min="9221" max="9221" width="8.140625" customWidth="1"/>
    <col min="9222" max="9222" width="4.85546875" customWidth="1"/>
    <col min="9223" max="9223" width="3.140625" customWidth="1"/>
    <col min="9224" max="9224" width="0.140625" customWidth="1"/>
    <col min="9473" max="9473" width="37" customWidth="1"/>
    <col min="9474" max="9475" width="14.140625" customWidth="1"/>
    <col min="9476" max="9476" width="14" customWidth="1"/>
    <col min="9477" max="9477" width="8.140625" customWidth="1"/>
    <col min="9478" max="9478" width="4.85546875" customWidth="1"/>
    <col min="9479" max="9479" width="3.140625" customWidth="1"/>
    <col min="9480" max="9480" width="0.140625" customWidth="1"/>
    <col min="9729" max="9729" width="37" customWidth="1"/>
    <col min="9730" max="9731" width="14.140625" customWidth="1"/>
    <col min="9732" max="9732" width="14" customWidth="1"/>
    <col min="9733" max="9733" width="8.140625" customWidth="1"/>
    <col min="9734" max="9734" width="4.85546875" customWidth="1"/>
    <col min="9735" max="9735" width="3.140625" customWidth="1"/>
    <col min="9736" max="9736" width="0.140625" customWidth="1"/>
    <col min="9985" max="9985" width="37" customWidth="1"/>
    <col min="9986" max="9987" width="14.140625" customWidth="1"/>
    <col min="9988" max="9988" width="14" customWidth="1"/>
    <col min="9989" max="9989" width="8.140625" customWidth="1"/>
    <col min="9990" max="9990" width="4.85546875" customWidth="1"/>
    <col min="9991" max="9991" width="3.140625" customWidth="1"/>
    <col min="9992" max="9992" width="0.140625" customWidth="1"/>
    <col min="10241" max="10241" width="37" customWidth="1"/>
    <col min="10242" max="10243" width="14.140625" customWidth="1"/>
    <col min="10244" max="10244" width="14" customWidth="1"/>
    <col min="10245" max="10245" width="8.140625" customWidth="1"/>
    <col min="10246" max="10246" width="4.85546875" customWidth="1"/>
    <col min="10247" max="10247" width="3.140625" customWidth="1"/>
    <col min="10248" max="10248" width="0.140625" customWidth="1"/>
    <col min="10497" max="10497" width="37" customWidth="1"/>
    <col min="10498" max="10499" width="14.140625" customWidth="1"/>
    <col min="10500" max="10500" width="14" customWidth="1"/>
    <col min="10501" max="10501" width="8.140625" customWidth="1"/>
    <col min="10502" max="10502" width="4.85546875" customWidth="1"/>
    <col min="10503" max="10503" width="3.140625" customWidth="1"/>
    <col min="10504" max="10504" width="0.140625" customWidth="1"/>
    <col min="10753" max="10753" width="37" customWidth="1"/>
    <col min="10754" max="10755" width="14.140625" customWidth="1"/>
    <col min="10756" max="10756" width="14" customWidth="1"/>
    <col min="10757" max="10757" width="8.140625" customWidth="1"/>
    <col min="10758" max="10758" width="4.85546875" customWidth="1"/>
    <col min="10759" max="10759" width="3.140625" customWidth="1"/>
    <col min="10760" max="10760" width="0.140625" customWidth="1"/>
    <col min="11009" max="11009" width="37" customWidth="1"/>
    <col min="11010" max="11011" width="14.140625" customWidth="1"/>
    <col min="11012" max="11012" width="14" customWidth="1"/>
    <col min="11013" max="11013" width="8.140625" customWidth="1"/>
    <col min="11014" max="11014" width="4.85546875" customWidth="1"/>
    <col min="11015" max="11015" width="3.140625" customWidth="1"/>
    <col min="11016" max="11016" width="0.140625" customWidth="1"/>
    <col min="11265" max="11265" width="37" customWidth="1"/>
    <col min="11266" max="11267" width="14.140625" customWidth="1"/>
    <col min="11268" max="11268" width="14" customWidth="1"/>
    <col min="11269" max="11269" width="8.140625" customWidth="1"/>
    <col min="11270" max="11270" width="4.85546875" customWidth="1"/>
    <col min="11271" max="11271" width="3.140625" customWidth="1"/>
    <col min="11272" max="11272" width="0.140625" customWidth="1"/>
    <col min="11521" max="11521" width="37" customWidth="1"/>
    <col min="11522" max="11523" width="14.140625" customWidth="1"/>
    <col min="11524" max="11524" width="14" customWidth="1"/>
    <col min="11525" max="11525" width="8.140625" customWidth="1"/>
    <col min="11526" max="11526" width="4.85546875" customWidth="1"/>
    <col min="11527" max="11527" width="3.140625" customWidth="1"/>
    <col min="11528" max="11528" width="0.140625" customWidth="1"/>
    <col min="11777" max="11777" width="37" customWidth="1"/>
    <col min="11778" max="11779" width="14.140625" customWidth="1"/>
    <col min="11780" max="11780" width="14" customWidth="1"/>
    <col min="11781" max="11781" width="8.140625" customWidth="1"/>
    <col min="11782" max="11782" width="4.85546875" customWidth="1"/>
    <col min="11783" max="11783" width="3.140625" customWidth="1"/>
    <col min="11784" max="11784" width="0.140625" customWidth="1"/>
    <col min="12033" max="12033" width="37" customWidth="1"/>
    <col min="12034" max="12035" width="14.140625" customWidth="1"/>
    <col min="12036" max="12036" width="14" customWidth="1"/>
    <col min="12037" max="12037" width="8.140625" customWidth="1"/>
    <col min="12038" max="12038" width="4.85546875" customWidth="1"/>
    <col min="12039" max="12039" width="3.140625" customWidth="1"/>
    <col min="12040" max="12040" width="0.140625" customWidth="1"/>
    <col min="12289" max="12289" width="37" customWidth="1"/>
    <col min="12290" max="12291" width="14.140625" customWidth="1"/>
    <col min="12292" max="12292" width="14" customWidth="1"/>
    <col min="12293" max="12293" width="8.140625" customWidth="1"/>
    <col min="12294" max="12294" width="4.85546875" customWidth="1"/>
    <col min="12295" max="12295" width="3.140625" customWidth="1"/>
    <col min="12296" max="12296" width="0.140625" customWidth="1"/>
    <col min="12545" max="12545" width="37" customWidth="1"/>
    <col min="12546" max="12547" width="14.140625" customWidth="1"/>
    <col min="12548" max="12548" width="14" customWidth="1"/>
    <col min="12549" max="12549" width="8.140625" customWidth="1"/>
    <col min="12550" max="12550" width="4.85546875" customWidth="1"/>
    <col min="12551" max="12551" width="3.140625" customWidth="1"/>
    <col min="12552" max="12552" width="0.140625" customWidth="1"/>
    <col min="12801" max="12801" width="37" customWidth="1"/>
    <col min="12802" max="12803" width="14.140625" customWidth="1"/>
    <col min="12804" max="12804" width="14" customWidth="1"/>
    <col min="12805" max="12805" width="8.140625" customWidth="1"/>
    <col min="12806" max="12806" width="4.85546875" customWidth="1"/>
    <col min="12807" max="12807" width="3.140625" customWidth="1"/>
    <col min="12808" max="12808" width="0.140625" customWidth="1"/>
    <col min="13057" max="13057" width="37" customWidth="1"/>
    <col min="13058" max="13059" width="14.140625" customWidth="1"/>
    <col min="13060" max="13060" width="14" customWidth="1"/>
    <col min="13061" max="13061" width="8.140625" customWidth="1"/>
    <col min="13062" max="13062" width="4.85546875" customWidth="1"/>
    <col min="13063" max="13063" width="3.140625" customWidth="1"/>
    <col min="13064" max="13064" width="0.140625" customWidth="1"/>
    <col min="13313" max="13313" width="37" customWidth="1"/>
    <col min="13314" max="13315" width="14.140625" customWidth="1"/>
    <col min="13316" max="13316" width="14" customWidth="1"/>
    <col min="13317" max="13317" width="8.140625" customWidth="1"/>
    <col min="13318" max="13318" width="4.85546875" customWidth="1"/>
    <col min="13319" max="13319" width="3.140625" customWidth="1"/>
    <col min="13320" max="13320" width="0.140625" customWidth="1"/>
    <col min="13569" max="13569" width="37" customWidth="1"/>
    <col min="13570" max="13571" width="14.140625" customWidth="1"/>
    <col min="13572" max="13572" width="14" customWidth="1"/>
    <col min="13573" max="13573" width="8.140625" customWidth="1"/>
    <col min="13574" max="13574" width="4.85546875" customWidth="1"/>
    <col min="13575" max="13575" width="3.140625" customWidth="1"/>
    <col min="13576" max="13576" width="0.140625" customWidth="1"/>
    <col min="13825" max="13825" width="37" customWidth="1"/>
    <col min="13826" max="13827" width="14.140625" customWidth="1"/>
    <col min="13828" max="13828" width="14" customWidth="1"/>
    <col min="13829" max="13829" width="8.140625" customWidth="1"/>
    <col min="13830" max="13830" width="4.85546875" customWidth="1"/>
    <col min="13831" max="13831" width="3.140625" customWidth="1"/>
    <col min="13832" max="13832" width="0.140625" customWidth="1"/>
    <col min="14081" max="14081" width="37" customWidth="1"/>
    <col min="14082" max="14083" width="14.140625" customWidth="1"/>
    <col min="14084" max="14084" width="14" customWidth="1"/>
    <col min="14085" max="14085" width="8.140625" customWidth="1"/>
    <col min="14086" max="14086" width="4.85546875" customWidth="1"/>
    <col min="14087" max="14087" width="3.140625" customWidth="1"/>
    <col min="14088" max="14088" width="0.140625" customWidth="1"/>
    <col min="14337" max="14337" width="37" customWidth="1"/>
    <col min="14338" max="14339" width="14.140625" customWidth="1"/>
    <col min="14340" max="14340" width="14" customWidth="1"/>
    <col min="14341" max="14341" width="8.140625" customWidth="1"/>
    <col min="14342" max="14342" width="4.85546875" customWidth="1"/>
    <col min="14343" max="14343" width="3.140625" customWidth="1"/>
    <col min="14344" max="14344" width="0.140625" customWidth="1"/>
    <col min="14593" max="14593" width="37" customWidth="1"/>
    <col min="14594" max="14595" width="14.140625" customWidth="1"/>
    <col min="14596" max="14596" width="14" customWidth="1"/>
    <col min="14597" max="14597" width="8.140625" customWidth="1"/>
    <col min="14598" max="14598" width="4.85546875" customWidth="1"/>
    <col min="14599" max="14599" width="3.140625" customWidth="1"/>
    <col min="14600" max="14600" width="0.140625" customWidth="1"/>
    <col min="14849" max="14849" width="37" customWidth="1"/>
    <col min="14850" max="14851" width="14.140625" customWidth="1"/>
    <col min="14852" max="14852" width="14" customWidth="1"/>
    <col min="14853" max="14853" width="8.140625" customWidth="1"/>
    <col min="14854" max="14854" width="4.85546875" customWidth="1"/>
    <col min="14855" max="14855" width="3.140625" customWidth="1"/>
    <col min="14856" max="14856" width="0.140625" customWidth="1"/>
    <col min="15105" max="15105" width="37" customWidth="1"/>
    <col min="15106" max="15107" width="14.140625" customWidth="1"/>
    <col min="15108" max="15108" width="14" customWidth="1"/>
    <col min="15109" max="15109" width="8.140625" customWidth="1"/>
    <col min="15110" max="15110" width="4.85546875" customWidth="1"/>
    <col min="15111" max="15111" width="3.140625" customWidth="1"/>
    <col min="15112" max="15112" width="0.140625" customWidth="1"/>
    <col min="15361" max="15361" width="37" customWidth="1"/>
    <col min="15362" max="15363" width="14.140625" customWidth="1"/>
    <col min="15364" max="15364" width="14" customWidth="1"/>
    <col min="15365" max="15365" width="8.140625" customWidth="1"/>
    <col min="15366" max="15366" width="4.85546875" customWidth="1"/>
    <col min="15367" max="15367" width="3.140625" customWidth="1"/>
    <col min="15368" max="15368" width="0.140625" customWidth="1"/>
    <col min="15617" max="15617" width="37" customWidth="1"/>
    <col min="15618" max="15619" width="14.140625" customWidth="1"/>
    <col min="15620" max="15620" width="14" customWidth="1"/>
    <col min="15621" max="15621" width="8.140625" customWidth="1"/>
    <col min="15622" max="15622" width="4.85546875" customWidth="1"/>
    <col min="15623" max="15623" width="3.140625" customWidth="1"/>
    <col min="15624" max="15624" width="0.140625" customWidth="1"/>
    <col min="15873" max="15873" width="37" customWidth="1"/>
    <col min="15874" max="15875" width="14.140625" customWidth="1"/>
    <col min="15876" max="15876" width="14" customWidth="1"/>
    <col min="15877" max="15877" width="8.140625" customWidth="1"/>
    <col min="15878" max="15878" width="4.85546875" customWidth="1"/>
    <col min="15879" max="15879" width="3.140625" customWidth="1"/>
    <col min="15880" max="15880" width="0.140625" customWidth="1"/>
    <col min="16129" max="16129" width="37" customWidth="1"/>
    <col min="16130" max="16131" width="14.140625" customWidth="1"/>
    <col min="16132" max="16132" width="14" customWidth="1"/>
    <col min="16133" max="16133" width="8.140625" customWidth="1"/>
    <col min="16134" max="16134" width="4.85546875" customWidth="1"/>
    <col min="16135" max="16135" width="3.140625" customWidth="1"/>
    <col min="16136" max="16136" width="0.140625" customWidth="1"/>
  </cols>
  <sheetData>
    <row r="1" spans="1:8" ht="34.5" customHeight="1" x14ac:dyDescent="0.25">
      <c r="A1" s="88" t="s">
        <v>262</v>
      </c>
      <c r="B1" s="88"/>
      <c r="C1" s="88"/>
      <c r="D1" s="88"/>
      <c r="E1" s="88"/>
      <c r="F1" s="88"/>
      <c r="G1" s="88"/>
      <c r="H1" s="88"/>
    </row>
    <row r="2" spans="1:8" ht="8.25" customHeight="1" x14ac:dyDescent="0.25"/>
    <row r="3" spans="1:8" ht="14.25" customHeight="1" x14ac:dyDescent="0.25">
      <c r="A3" s="89" t="s">
        <v>0</v>
      </c>
      <c r="B3" s="89"/>
      <c r="C3" s="89"/>
      <c r="D3" s="89"/>
      <c r="E3" s="89"/>
      <c r="F3" s="89"/>
      <c r="G3" s="89"/>
      <c r="H3" s="89"/>
    </row>
    <row r="4" spans="1:8" ht="12" customHeight="1" x14ac:dyDescent="0.25"/>
    <row r="5" spans="1:8" ht="13.5" customHeight="1" x14ac:dyDescent="0.25">
      <c r="A5" s="89" t="s">
        <v>1</v>
      </c>
      <c r="B5" s="89"/>
      <c r="C5" s="89"/>
      <c r="D5" s="89"/>
      <c r="E5" s="89"/>
      <c r="F5" s="89"/>
      <c r="G5" s="89"/>
      <c r="H5" s="89"/>
    </row>
    <row r="6" spans="1:8" ht="17.25" customHeight="1" x14ac:dyDescent="0.25"/>
    <row r="7" spans="1:8" ht="12.75" customHeight="1" x14ac:dyDescent="0.25">
      <c r="A7" s="83" t="s">
        <v>2</v>
      </c>
      <c r="B7" s="83"/>
      <c r="C7" s="83"/>
      <c r="D7" s="83"/>
      <c r="E7" s="83"/>
      <c r="F7" s="83"/>
      <c r="G7" s="83"/>
      <c r="H7" s="83"/>
    </row>
    <row r="8" spans="1:8" ht="12.75" customHeight="1" x14ac:dyDescent="0.25"/>
    <row r="9" spans="1:8" ht="33.75" x14ac:dyDescent="0.25">
      <c r="A9" s="1" t="s">
        <v>3</v>
      </c>
      <c r="B9" s="2" t="s">
        <v>4</v>
      </c>
      <c r="C9" s="2" t="s">
        <v>5</v>
      </c>
      <c r="D9" s="2" t="s">
        <v>6</v>
      </c>
      <c r="E9" s="1" t="s">
        <v>7</v>
      </c>
      <c r="F9" s="84" t="s">
        <v>8</v>
      </c>
      <c r="G9" s="84"/>
    </row>
    <row r="10" spans="1:8" ht="14.25" customHeight="1" x14ac:dyDescent="0.25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85">
        <v>6</v>
      </c>
      <c r="G10" s="85"/>
    </row>
    <row r="11" spans="1:8" x14ac:dyDescent="0.25">
      <c r="A11" s="4" t="s">
        <v>9</v>
      </c>
      <c r="B11" s="5">
        <f>SUM(B12:B13)</f>
        <v>631340.05000000005</v>
      </c>
      <c r="C11" s="5">
        <v>1157027</v>
      </c>
      <c r="D11" s="5">
        <v>780975.75</v>
      </c>
      <c r="E11" s="49">
        <f>SUM(D11/B11*100)</f>
        <v>123.70128427619949</v>
      </c>
      <c r="F11" s="82">
        <v>67.498489663594711</v>
      </c>
      <c r="G11" s="82"/>
    </row>
    <row r="12" spans="1:8" x14ac:dyDescent="0.25">
      <c r="A12" s="6" t="s">
        <v>10</v>
      </c>
      <c r="B12" s="7">
        <v>631340.05000000005</v>
      </c>
      <c r="C12" s="7">
        <v>1157027</v>
      </c>
      <c r="D12" s="7">
        <v>780975.75</v>
      </c>
      <c r="E12" s="7">
        <f>SUM(D12/B12*100)</f>
        <v>123.70128427619949</v>
      </c>
      <c r="F12" s="87">
        <v>67.498489663594711</v>
      </c>
      <c r="G12" s="87"/>
    </row>
    <row r="13" spans="1:8" x14ac:dyDescent="0.25">
      <c r="A13" s="6" t="s">
        <v>11</v>
      </c>
      <c r="B13" s="7">
        <v>0</v>
      </c>
      <c r="C13" s="7">
        <v>0</v>
      </c>
      <c r="D13" s="7">
        <v>0</v>
      </c>
      <c r="E13" s="7">
        <v>0</v>
      </c>
      <c r="F13" s="87">
        <v>0</v>
      </c>
      <c r="G13" s="87"/>
    </row>
    <row r="14" spans="1:8" x14ac:dyDescent="0.25">
      <c r="A14" s="4" t="s">
        <v>12</v>
      </c>
      <c r="B14" s="5">
        <f>SUM(B15:B16)</f>
        <v>654354.15</v>
      </c>
      <c r="C14" s="5">
        <v>1157027</v>
      </c>
      <c r="D14" s="5">
        <v>768853.1</v>
      </c>
      <c r="E14" s="49">
        <f t="shared" ref="E14:E17" si="0">SUM(D14/B14*100)</f>
        <v>117.49800929664769</v>
      </c>
      <c r="F14" s="82">
        <v>66.450748340358516</v>
      </c>
      <c r="G14" s="82"/>
    </row>
    <row r="15" spans="1:8" x14ac:dyDescent="0.25">
      <c r="A15" s="6" t="s">
        <v>13</v>
      </c>
      <c r="B15" s="7">
        <v>625801.93000000005</v>
      </c>
      <c r="C15" s="7">
        <v>1154927</v>
      </c>
      <c r="D15" s="7">
        <v>753922.1</v>
      </c>
      <c r="E15" s="7">
        <f t="shared" si="0"/>
        <v>120.47295859250544</v>
      </c>
      <c r="F15" s="87">
        <v>65.278766536759463</v>
      </c>
      <c r="G15" s="87"/>
    </row>
    <row r="16" spans="1:8" x14ac:dyDescent="0.25">
      <c r="A16" s="6" t="s">
        <v>14</v>
      </c>
      <c r="B16" s="7">
        <v>28552.22</v>
      </c>
      <c r="C16" s="7">
        <v>2100</v>
      </c>
      <c r="D16" s="7">
        <v>14931</v>
      </c>
      <c r="E16" s="7">
        <f t="shared" si="0"/>
        <v>52.293657025618323</v>
      </c>
      <c r="F16" s="87">
        <v>711</v>
      </c>
      <c r="G16" s="87"/>
    </row>
    <row r="17" spans="1:8" x14ac:dyDescent="0.25">
      <c r="A17" s="4" t="s">
        <v>15</v>
      </c>
      <c r="B17" s="5">
        <f>SUM(B11-B14)</f>
        <v>-23014.099999999977</v>
      </c>
      <c r="C17" s="5">
        <v>0</v>
      </c>
      <c r="D17" s="5">
        <v>12122.65</v>
      </c>
      <c r="E17" s="49">
        <f t="shared" si="0"/>
        <v>-52.674881920214176</v>
      </c>
      <c r="F17" s="82">
        <v>0</v>
      </c>
      <c r="G17" s="82"/>
    </row>
    <row r="18" spans="1:8" ht="17.25" customHeight="1" x14ac:dyDescent="0.25"/>
    <row r="19" spans="1:8" ht="12.75" customHeight="1" x14ac:dyDescent="0.25">
      <c r="A19" s="83" t="s">
        <v>16</v>
      </c>
      <c r="B19" s="83"/>
      <c r="C19" s="83"/>
      <c r="D19" s="83"/>
      <c r="E19" s="83"/>
      <c r="F19" s="83"/>
      <c r="G19" s="83"/>
      <c r="H19" s="83"/>
    </row>
    <row r="20" spans="1:8" ht="8.25" customHeight="1" x14ac:dyDescent="0.25"/>
    <row r="21" spans="1:8" ht="33.75" x14ac:dyDescent="0.25">
      <c r="A21" s="1" t="s">
        <v>3</v>
      </c>
      <c r="B21" s="2" t="s">
        <v>4</v>
      </c>
      <c r="C21" s="2" t="s">
        <v>5</v>
      </c>
      <c r="D21" s="2" t="s">
        <v>6</v>
      </c>
      <c r="E21" s="2" t="s">
        <v>17</v>
      </c>
      <c r="F21" s="84" t="s">
        <v>8</v>
      </c>
      <c r="G21" s="84"/>
    </row>
    <row r="22" spans="1:8" ht="14.25" customHeight="1" x14ac:dyDescent="0.25">
      <c r="A22" s="3">
        <v>1</v>
      </c>
      <c r="B22" s="3">
        <v>2</v>
      </c>
      <c r="C22" s="3">
        <v>3</v>
      </c>
      <c r="D22" s="3">
        <v>4</v>
      </c>
      <c r="E22" s="3">
        <v>5</v>
      </c>
      <c r="F22" s="85">
        <v>6</v>
      </c>
      <c r="G22" s="85"/>
    </row>
    <row r="23" spans="1:8" ht="22.5" x14ac:dyDescent="0.25">
      <c r="A23" s="6" t="s">
        <v>18</v>
      </c>
      <c r="B23" s="7">
        <v>0</v>
      </c>
      <c r="C23" s="7">
        <v>0</v>
      </c>
      <c r="D23" s="7">
        <v>0</v>
      </c>
      <c r="E23" s="7">
        <v>0</v>
      </c>
      <c r="F23" s="87">
        <v>0</v>
      </c>
      <c r="G23" s="87"/>
    </row>
    <row r="24" spans="1:8" ht="22.5" x14ac:dyDescent="0.25">
      <c r="A24" s="6" t="s">
        <v>19</v>
      </c>
      <c r="B24" s="7">
        <v>0</v>
      </c>
      <c r="C24" s="7">
        <v>0</v>
      </c>
      <c r="D24" s="7">
        <v>0</v>
      </c>
      <c r="E24" s="7">
        <v>0</v>
      </c>
      <c r="F24" s="87">
        <v>0</v>
      </c>
      <c r="G24" s="87"/>
    </row>
    <row r="25" spans="1:8" x14ac:dyDescent="0.25">
      <c r="A25" s="4" t="s">
        <v>20</v>
      </c>
      <c r="B25" s="5">
        <v>0</v>
      </c>
      <c r="C25" s="5">
        <v>0</v>
      </c>
      <c r="D25" s="5">
        <v>0</v>
      </c>
      <c r="E25" s="5">
        <v>0</v>
      </c>
      <c r="F25" s="82">
        <v>0</v>
      </c>
      <c r="G25" s="82"/>
    </row>
    <row r="26" spans="1:8" ht="17.25" customHeight="1" x14ac:dyDescent="0.25"/>
    <row r="27" spans="1:8" ht="12.75" customHeight="1" x14ac:dyDescent="0.25">
      <c r="A27" s="83" t="s">
        <v>21</v>
      </c>
      <c r="B27" s="83"/>
      <c r="C27" s="83"/>
      <c r="D27" s="83"/>
      <c r="E27" s="83"/>
      <c r="F27" s="83"/>
      <c r="G27" s="83"/>
      <c r="H27" s="83"/>
    </row>
    <row r="28" spans="1:8" ht="6.75" customHeight="1" x14ac:dyDescent="0.25"/>
    <row r="29" spans="1:8" ht="33.75" x14ac:dyDescent="0.25">
      <c r="A29" s="1" t="s">
        <v>3</v>
      </c>
      <c r="B29" s="2" t="s">
        <v>4</v>
      </c>
      <c r="C29" s="2" t="s">
        <v>5</v>
      </c>
      <c r="D29" s="2" t="s">
        <v>6</v>
      </c>
      <c r="E29" s="1" t="s">
        <v>7</v>
      </c>
      <c r="F29" s="84" t="s">
        <v>8</v>
      </c>
      <c r="G29" s="84"/>
    </row>
    <row r="30" spans="1:8" ht="14.25" customHeight="1" x14ac:dyDescent="0.25">
      <c r="A30" s="3">
        <v>1</v>
      </c>
      <c r="B30" s="3">
        <v>2</v>
      </c>
      <c r="C30" s="3">
        <v>3</v>
      </c>
      <c r="D30" s="3">
        <v>4</v>
      </c>
      <c r="E30" s="3">
        <v>5</v>
      </c>
      <c r="F30" s="85">
        <v>6</v>
      </c>
      <c r="G30" s="85"/>
    </row>
    <row r="31" spans="1:8" ht="22.5" x14ac:dyDescent="0.25">
      <c r="A31" s="8" t="s">
        <v>22</v>
      </c>
      <c r="B31" s="9">
        <v>26659.34</v>
      </c>
      <c r="C31" s="9">
        <v>0</v>
      </c>
      <c r="D31" s="9">
        <v>-24634.799999999999</v>
      </c>
      <c r="E31" s="9">
        <v>0</v>
      </c>
      <c r="F31" s="86">
        <v>0</v>
      </c>
      <c r="G31" s="86"/>
    </row>
    <row r="32" spans="1:8" ht="22.5" x14ac:dyDescent="0.25">
      <c r="A32" s="4" t="s">
        <v>23</v>
      </c>
      <c r="B32" s="5">
        <v>3645.24</v>
      </c>
      <c r="C32" s="5">
        <v>0</v>
      </c>
      <c r="D32" s="5">
        <v>12512.15</v>
      </c>
      <c r="E32" s="5">
        <v>0</v>
      </c>
      <c r="F32" s="82">
        <v>0</v>
      </c>
      <c r="G32" s="82"/>
    </row>
    <row r="33" spans="1:7" ht="50.25" customHeight="1" x14ac:dyDescent="0.25"/>
    <row r="34" spans="1:7" ht="22.5" x14ac:dyDescent="0.25">
      <c r="A34" s="10" t="s">
        <v>24</v>
      </c>
      <c r="B34" s="11"/>
      <c r="C34" s="11"/>
      <c r="D34" s="11"/>
      <c r="E34" s="11"/>
      <c r="F34" s="80"/>
      <c r="G34" s="80"/>
    </row>
    <row r="35" spans="1:7" ht="21" customHeight="1" x14ac:dyDescent="0.25"/>
    <row r="36" spans="1:7" ht="53.25" customHeight="1" x14ac:dyDescent="0.25">
      <c r="A36" s="81" t="s">
        <v>25</v>
      </c>
      <c r="B36" s="81"/>
      <c r="C36" s="81"/>
      <c r="D36" s="81"/>
      <c r="E36" s="81"/>
      <c r="F36" s="81"/>
    </row>
  </sheetData>
  <mergeCells count="26">
    <mergeCell ref="F10:G10"/>
    <mergeCell ref="A1:H1"/>
    <mergeCell ref="A3:H3"/>
    <mergeCell ref="A5:H5"/>
    <mergeCell ref="A7:H7"/>
    <mergeCell ref="F9:G9"/>
    <mergeCell ref="F24:G24"/>
    <mergeCell ref="F11:G11"/>
    <mergeCell ref="F12:G12"/>
    <mergeCell ref="F13:G13"/>
    <mergeCell ref="F14:G14"/>
    <mergeCell ref="F15:G15"/>
    <mergeCell ref="F16:G16"/>
    <mergeCell ref="F17:G17"/>
    <mergeCell ref="A19:H19"/>
    <mergeCell ref="F21:G21"/>
    <mergeCell ref="F22:G22"/>
    <mergeCell ref="F23:G23"/>
    <mergeCell ref="F34:G34"/>
    <mergeCell ref="A36:F36"/>
    <mergeCell ref="F25:G25"/>
    <mergeCell ref="A27:H27"/>
    <mergeCell ref="F29:G29"/>
    <mergeCell ref="F30:G30"/>
    <mergeCell ref="F31:G31"/>
    <mergeCell ref="F32:G32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workbookViewId="0">
      <selection activeCell="A6" sqref="A6:G93"/>
    </sheetView>
  </sheetViews>
  <sheetFormatPr defaultRowHeight="15" x14ac:dyDescent="0.25"/>
  <cols>
    <col min="1" max="1" width="5.42578125" customWidth="1"/>
    <col min="2" max="2" width="31.7109375" customWidth="1"/>
    <col min="3" max="3" width="16.42578125" customWidth="1"/>
    <col min="4" max="5" width="16.5703125" customWidth="1"/>
    <col min="6" max="6" width="7.5703125" style="57" customWidth="1"/>
    <col min="7" max="7" width="6.42578125" customWidth="1"/>
    <col min="257" max="257" width="5.42578125" customWidth="1"/>
    <col min="258" max="258" width="31.7109375" customWidth="1"/>
    <col min="259" max="259" width="16.42578125" customWidth="1"/>
    <col min="260" max="261" width="16.5703125" customWidth="1"/>
    <col min="262" max="262" width="7.5703125" customWidth="1"/>
    <col min="263" max="263" width="6.42578125" customWidth="1"/>
    <col min="513" max="513" width="5.42578125" customWidth="1"/>
    <col min="514" max="514" width="31.7109375" customWidth="1"/>
    <col min="515" max="515" width="16.42578125" customWidth="1"/>
    <col min="516" max="517" width="16.5703125" customWidth="1"/>
    <col min="518" max="518" width="7.5703125" customWidth="1"/>
    <col min="519" max="519" width="6.42578125" customWidth="1"/>
    <col min="769" max="769" width="5.42578125" customWidth="1"/>
    <col min="770" max="770" width="31.7109375" customWidth="1"/>
    <col min="771" max="771" width="16.42578125" customWidth="1"/>
    <col min="772" max="773" width="16.5703125" customWidth="1"/>
    <col min="774" max="774" width="7.5703125" customWidth="1"/>
    <col min="775" max="775" width="6.42578125" customWidth="1"/>
    <col min="1025" max="1025" width="5.42578125" customWidth="1"/>
    <col min="1026" max="1026" width="31.7109375" customWidth="1"/>
    <col min="1027" max="1027" width="16.42578125" customWidth="1"/>
    <col min="1028" max="1029" width="16.5703125" customWidth="1"/>
    <col min="1030" max="1030" width="7.5703125" customWidth="1"/>
    <col min="1031" max="1031" width="6.42578125" customWidth="1"/>
    <col min="1281" max="1281" width="5.42578125" customWidth="1"/>
    <col min="1282" max="1282" width="31.7109375" customWidth="1"/>
    <col min="1283" max="1283" width="16.42578125" customWidth="1"/>
    <col min="1284" max="1285" width="16.5703125" customWidth="1"/>
    <col min="1286" max="1286" width="7.5703125" customWidth="1"/>
    <col min="1287" max="1287" width="6.42578125" customWidth="1"/>
    <col min="1537" max="1537" width="5.42578125" customWidth="1"/>
    <col min="1538" max="1538" width="31.7109375" customWidth="1"/>
    <col min="1539" max="1539" width="16.42578125" customWidth="1"/>
    <col min="1540" max="1541" width="16.5703125" customWidth="1"/>
    <col min="1542" max="1542" width="7.5703125" customWidth="1"/>
    <col min="1543" max="1543" width="6.42578125" customWidth="1"/>
    <col min="1793" max="1793" width="5.42578125" customWidth="1"/>
    <col min="1794" max="1794" width="31.7109375" customWidth="1"/>
    <col min="1795" max="1795" width="16.42578125" customWidth="1"/>
    <col min="1796" max="1797" width="16.5703125" customWidth="1"/>
    <col min="1798" max="1798" width="7.5703125" customWidth="1"/>
    <col min="1799" max="1799" width="6.42578125" customWidth="1"/>
    <col min="2049" max="2049" width="5.42578125" customWidth="1"/>
    <col min="2050" max="2050" width="31.7109375" customWidth="1"/>
    <col min="2051" max="2051" width="16.42578125" customWidth="1"/>
    <col min="2052" max="2053" width="16.5703125" customWidth="1"/>
    <col min="2054" max="2054" width="7.5703125" customWidth="1"/>
    <col min="2055" max="2055" width="6.42578125" customWidth="1"/>
    <col min="2305" max="2305" width="5.42578125" customWidth="1"/>
    <col min="2306" max="2306" width="31.7109375" customWidth="1"/>
    <col min="2307" max="2307" width="16.42578125" customWidth="1"/>
    <col min="2308" max="2309" width="16.5703125" customWidth="1"/>
    <col min="2310" max="2310" width="7.5703125" customWidth="1"/>
    <col min="2311" max="2311" width="6.42578125" customWidth="1"/>
    <col min="2561" max="2561" width="5.42578125" customWidth="1"/>
    <col min="2562" max="2562" width="31.7109375" customWidth="1"/>
    <col min="2563" max="2563" width="16.42578125" customWidth="1"/>
    <col min="2564" max="2565" width="16.5703125" customWidth="1"/>
    <col min="2566" max="2566" width="7.5703125" customWidth="1"/>
    <col min="2567" max="2567" width="6.42578125" customWidth="1"/>
    <col min="2817" max="2817" width="5.42578125" customWidth="1"/>
    <col min="2818" max="2818" width="31.7109375" customWidth="1"/>
    <col min="2819" max="2819" width="16.42578125" customWidth="1"/>
    <col min="2820" max="2821" width="16.5703125" customWidth="1"/>
    <col min="2822" max="2822" width="7.5703125" customWidth="1"/>
    <col min="2823" max="2823" width="6.42578125" customWidth="1"/>
    <col min="3073" max="3073" width="5.42578125" customWidth="1"/>
    <col min="3074" max="3074" width="31.7109375" customWidth="1"/>
    <col min="3075" max="3075" width="16.42578125" customWidth="1"/>
    <col min="3076" max="3077" width="16.5703125" customWidth="1"/>
    <col min="3078" max="3078" width="7.5703125" customWidth="1"/>
    <col min="3079" max="3079" width="6.42578125" customWidth="1"/>
    <col min="3329" max="3329" width="5.42578125" customWidth="1"/>
    <col min="3330" max="3330" width="31.7109375" customWidth="1"/>
    <col min="3331" max="3331" width="16.42578125" customWidth="1"/>
    <col min="3332" max="3333" width="16.5703125" customWidth="1"/>
    <col min="3334" max="3334" width="7.5703125" customWidth="1"/>
    <col min="3335" max="3335" width="6.42578125" customWidth="1"/>
    <col min="3585" max="3585" width="5.42578125" customWidth="1"/>
    <col min="3586" max="3586" width="31.7109375" customWidth="1"/>
    <col min="3587" max="3587" width="16.42578125" customWidth="1"/>
    <col min="3588" max="3589" width="16.5703125" customWidth="1"/>
    <col min="3590" max="3590" width="7.5703125" customWidth="1"/>
    <col min="3591" max="3591" width="6.42578125" customWidth="1"/>
    <col min="3841" max="3841" width="5.42578125" customWidth="1"/>
    <col min="3842" max="3842" width="31.7109375" customWidth="1"/>
    <col min="3843" max="3843" width="16.42578125" customWidth="1"/>
    <col min="3844" max="3845" width="16.5703125" customWidth="1"/>
    <col min="3846" max="3846" width="7.5703125" customWidth="1"/>
    <col min="3847" max="3847" width="6.42578125" customWidth="1"/>
    <col min="4097" max="4097" width="5.42578125" customWidth="1"/>
    <col min="4098" max="4098" width="31.7109375" customWidth="1"/>
    <col min="4099" max="4099" width="16.42578125" customWidth="1"/>
    <col min="4100" max="4101" width="16.5703125" customWidth="1"/>
    <col min="4102" max="4102" width="7.5703125" customWidth="1"/>
    <col min="4103" max="4103" width="6.42578125" customWidth="1"/>
    <col min="4353" max="4353" width="5.42578125" customWidth="1"/>
    <col min="4354" max="4354" width="31.7109375" customWidth="1"/>
    <col min="4355" max="4355" width="16.42578125" customWidth="1"/>
    <col min="4356" max="4357" width="16.5703125" customWidth="1"/>
    <col min="4358" max="4358" width="7.5703125" customWidth="1"/>
    <col min="4359" max="4359" width="6.42578125" customWidth="1"/>
    <col min="4609" max="4609" width="5.42578125" customWidth="1"/>
    <col min="4610" max="4610" width="31.7109375" customWidth="1"/>
    <col min="4611" max="4611" width="16.42578125" customWidth="1"/>
    <col min="4612" max="4613" width="16.5703125" customWidth="1"/>
    <col min="4614" max="4614" width="7.5703125" customWidth="1"/>
    <col min="4615" max="4615" width="6.42578125" customWidth="1"/>
    <col min="4865" max="4865" width="5.42578125" customWidth="1"/>
    <col min="4866" max="4866" width="31.7109375" customWidth="1"/>
    <col min="4867" max="4867" width="16.42578125" customWidth="1"/>
    <col min="4868" max="4869" width="16.5703125" customWidth="1"/>
    <col min="4870" max="4870" width="7.5703125" customWidth="1"/>
    <col min="4871" max="4871" width="6.42578125" customWidth="1"/>
    <col min="5121" max="5121" width="5.42578125" customWidth="1"/>
    <col min="5122" max="5122" width="31.7109375" customWidth="1"/>
    <col min="5123" max="5123" width="16.42578125" customWidth="1"/>
    <col min="5124" max="5125" width="16.5703125" customWidth="1"/>
    <col min="5126" max="5126" width="7.5703125" customWidth="1"/>
    <col min="5127" max="5127" width="6.42578125" customWidth="1"/>
    <col min="5377" max="5377" width="5.42578125" customWidth="1"/>
    <col min="5378" max="5378" width="31.7109375" customWidth="1"/>
    <col min="5379" max="5379" width="16.42578125" customWidth="1"/>
    <col min="5380" max="5381" width="16.5703125" customWidth="1"/>
    <col min="5382" max="5382" width="7.5703125" customWidth="1"/>
    <col min="5383" max="5383" width="6.42578125" customWidth="1"/>
    <col min="5633" max="5633" width="5.42578125" customWidth="1"/>
    <col min="5634" max="5634" width="31.7109375" customWidth="1"/>
    <col min="5635" max="5635" width="16.42578125" customWidth="1"/>
    <col min="5636" max="5637" width="16.5703125" customWidth="1"/>
    <col min="5638" max="5638" width="7.5703125" customWidth="1"/>
    <col min="5639" max="5639" width="6.42578125" customWidth="1"/>
    <col min="5889" max="5889" width="5.42578125" customWidth="1"/>
    <col min="5890" max="5890" width="31.7109375" customWidth="1"/>
    <col min="5891" max="5891" width="16.42578125" customWidth="1"/>
    <col min="5892" max="5893" width="16.5703125" customWidth="1"/>
    <col min="5894" max="5894" width="7.5703125" customWidth="1"/>
    <col min="5895" max="5895" width="6.42578125" customWidth="1"/>
    <col min="6145" max="6145" width="5.42578125" customWidth="1"/>
    <col min="6146" max="6146" width="31.7109375" customWidth="1"/>
    <col min="6147" max="6147" width="16.42578125" customWidth="1"/>
    <col min="6148" max="6149" width="16.5703125" customWidth="1"/>
    <col min="6150" max="6150" width="7.5703125" customWidth="1"/>
    <col min="6151" max="6151" width="6.42578125" customWidth="1"/>
    <col min="6401" max="6401" width="5.42578125" customWidth="1"/>
    <col min="6402" max="6402" width="31.7109375" customWidth="1"/>
    <col min="6403" max="6403" width="16.42578125" customWidth="1"/>
    <col min="6404" max="6405" width="16.5703125" customWidth="1"/>
    <col min="6406" max="6406" width="7.5703125" customWidth="1"/>
    <col min="6407" max="6407" width="6.42578125" customWidth="1"/>
    <col min="6657" max="6657" width="5.42578125" customWidth="1"/>
    <col min="6658" max="6658" width="31.7109375" customWidth="1"/>
    <col min="6659" max="6659" width="16.42578125" customWidth="1"/>
    <col min="6660" max="6661" width="16.5703125" customWidth="1"/>
    <col min="6662" max="6662" width="7.5703125" customWidth="1"/>
    <col min="6663" max="6663" width="6.42578125" customWidth="1"/>
    <col min="6913" max="6913" width="5.42578125" customWidth="1"/>
    <col min="6914" max="6914" width="31.7109375" customWidth="1"/>
    <col min="6915" max="6915" width="16.42578125" customWidth="1"/>
    <col min="6916" max="6917" width="16.5703125" customWidth="1"/>
    <col min="6918" max="6918" width="7.5703125" customWidth="1"/>
    <col min="6919" max="6919" width="6.42578125" customWidth="1"/>
    <col min="7169" max="7169" width="5.42578125" customWidth="1"/>
    <col min="7170" max="7170" width="31.7109375" customWidth="1"/>
    <col min="7171" max="7171" width="16.42578125" customWidth="1"/>
    <col min="7172" max="7173" width="16.5703125" customWidth="1"/>
    <col min="7174" max="7174" width="7.5703125" customWidth="1"/>
    <col min="7175" max="7175" width="6.42578125" customWidth="1"/>
    <col min="7425" max="7425" width="5.42578125" customWidth="1"/>
    <col min="7426" max="7426" width="31.7109375" customWidth="1"/>
    <col min="7427" max="7427" width="16.42578125" customWidth="1"/>
    <col min="7428" max="7429" width="16.5703125" customWidth="1"/>
    <col min="7430" max="7430" width="7.5703125" customWidth="1"/>
    <col min="7431" max="7431" width="6.42578125" customWidth="1"/>
    <col min="7681" max="7681" width="5.42578125" customWidth="1"/>
    <col min="7682" max="7682" width="31.7109375" customWidth="1"/>
    <col min="7683" max="7683" width="16.42578125" customWidth="1"/>
    <col min="7684" max="7685" width="16.5703125" customWidth="1"/>
    <col min="7686" max="7686" width="7.5703125" customWidth="1"/>
    <col min="7687" max="7687" width="6.42578125" customWidth="1"/>
    <col min="7937" max="7937" width="5.42578125" customWidth="1"/>
    <col min="7938" max="7938" width="31.7109375" customWidth="1"/>
    <col min="7939" max="7939" width="16.42578125" customWidth="1"/>
    <col min="7940" max="7941" width="16.5703125" customWidth="1"/>
    <col min="7942" max="7942" width="7.5703125" customWidth="1"/>
    <col min="7943" max="7943" width="6.42578125" customWidth="1"/>
    <col min="8193" max="8193" width="5.42578125" customWidth="1"/>
    <col min="8194" max="8194" width="31.7109375" customWidth="1"/>
    <col min="8195" max="8195" width="16.42578125" customWidth="1"/>
    <col min="8196" max="8197" width="16.5703125" customWidth="1"/>
    <col min="8198" max="8198" width="7.5703125" customWidth="1"/>
    <col min="8199" max="8199" width="6.42578125" customWidth="1"/>
    <col min="8449" max="8449" width="5.42578125" customWidth="1"/>
    <col min="8450" max="8450" width="31.7109375" customWidth="1"/>
    <col min="8451" max="8451" width="16.42578125" customWidth="1"/>
    <col min="8452" max="8453" width="16.5703125" customWidth="1"/>
    <col min="8454" max="8454" width="7.5703125" customWidth="1"/>
    <col min="8455" max="8455" width="6.42578125" customWidth="1"/>
    <col min="8705" max="8705" width="5.42578125" customWidth="1"/>
    <col min="8706" max="8706" width="31.7109375" customWidth="1"/>
    <col min="8707" max="8707" width="16.42578125" customWidth="1"/>
    <col min="8708" max="8709" width="16.5703125" customWidth="1"/>
    <col min="8710" max="8710" width="7.5703125" customWidth="1"/>
    <col min="8711" max="8711" width="6.42578125" customWidth="1"/>
    <col min="8961" max="8961" width="5.42578125" customWidth="1"/>
    <col min="8962" max="8962" width="31.7109375" customWidth="1"/>
    <col min="8963" max="8963" width="16.42578125" customWidth="1"/>
    <col min="8964" max="8965" width="16.5703125" customWidth="1"/>
    <col min="8966" max="8966" width="7.5703125" customWidth="1"/>
    <col min="8967" max="8967" width="6.42578125" customWidth="1"/>
    <col min="9217" max="9217" width="5.42578125" customWidth="1"/>
    <col min="9218" max="9218" width="31.7109375" customWidth="1"/>
    <col min="9219" max="9219" width="16.42578125" customWidth="1"/>
    <col min="9220" max="9221" width="16.5703125" customWidth="1"/>
    <col min="9222" max="9222" width="7.5703125" customWidth="1"/>
    <col min="9223" max="9223" width="6.42578125" customWidth="1"/>
    <col min="9473" max="9473" width="5.42578125" customWidth="1"/>
    <col min="9474" max="9474" width="31.7109375" customWidth="1"/>
    <col min="9475" max="9475" width="16.42578125" customWidth="1"/>
    <col min="9476" max="9477" width="16.5703125" customWidth="1"/>
    <col min="9478" max="9478" width="7.5703125" customWidth="1"/>
    <col min="9479" max="9479" width="6.42578125" customWidth="1"/>
    <col min="9729" max="9729" width="5.42578125" customWidth="1"/>
    <col min="9730" max="9730" width="31.7109375" customWidth="1"/>
    <col min="9731" max="9731" width="16.42578125" customWidth="1"/>
    <col min="9732" max="9733" width="16.5703125" customWidth="1"/>
    <col min="9734" max="9734" width="7.5703125" customWidth="1"/>
    <col min="9735" max="9735" width="6.42578125" customWidth="1"/>
    <col min="9985" max="9985" width="5.42578125" customWidth="1"/>
    <col min="9986" max="9986" width="31.7109375" customWidth="1"/>
    <col min="9987" max="9987" width="16.42578125" customWidth="1"/>
    <col min="9988" max="9989" width="16.5703125" customWidth="1"/>
    <col min="9990" max="9990" width="7.5703125" customWidth="1"/>
    <col min="9991" max="9991" width="6.42578125" customWidth="1"/>
    <col min="10241" max="10241" width="5.42578125" customWidth="1"/>
    <col min="10242" max="10242" width="31.7109375" customWidth="1"/>
    <col min="10243" max="10243" width="16.42578125" customWidth="1"/>
    <col min="10244" max="10245" width="16.5703125" customWidth="1"/>
    <col min="10246" max="10246" width="7.5703125" customWidth="1"/>
    <col min="10247" max="10247" width="6.42578125" customWidth="1"/>
    <col min="10497" max="10497" width="5.42578125" customWidth="1"/>
    <col min="10498" max="10498" width="31.7109375" customWidth="1"/>
    <col min="10499" max="10499" width="16.42578125" customWidth="1"/>
    <col min="10500" max="10501" width="16.5703125" customWidth="1"/>
    <col min="10502" max="10502" width="7.5703125" customWidth="1"/>
    <col min="10503" max="10503" width="6.42578125" customWidth="1"/>
    <col min="10753" max="10753" width="5.42578125" customWidth="1"/>
    <col min="10754" max="10754" width="31.7109375" customWidth="1"/>
    <col min="10755" max="10755" width="16.42578125" customWidth="1"/>
    <col min="10756" max="10757" width="16.5703125" customWidth="1"/>
    <col min="10758" max="10758" width="7.5703125" customWidth="1"/>
    <col min="10759" max="10759" width="6.42578125" customWidth="1"/>
    <col min="11009" max="11009" width="5.42578125" customWidth="1"/>
    <col min="11010" max="11010" width="31.7109375" customWidth="1"/>
    <col min="11011" max="11011" width="16.42578125" customWidth="1"/>
    <col min="11012" max="11013" width="16.5703125" customWidth="1"/>
    <col min="11014" max="11014" width="7.5703125" customWidth="1"/>
    <col min="11015" max="11015" width="6.42578125" customWidth="1"/>
    <col min="11265" max="11265" width="5.42578125" customWidth="1"/>
    <col min="11266" max="11266" width="31.7109375" customWidth="1"/>
    <col min="11267" max="11267" width="16.42578125" customWidth="1"/>
    <col min="11268" max="11269" width="16.5703125" customWidth="1"/>
    <col min="11270" max="11270" width="7.5703125" customWidth="1"/>
    <col min="11271" max="11271" width="6.42578125" customWidth="1"/>
    <col min="11521" max="11521" width="5.42578125" customWidth="1"/>
    <col min="11522" max="11522" width="31.7109375" customWidth="1"/>
    <col min="11523" max="11523" width="16.42578125" customWidth="1"/>
    <col min="11524" max="11525" width="16.5703125" customWidth="1"/>
    <col min="11526" max="11526" width="7.5703125" customWidth="1"/>
    <col min="11527" max="11527" width="6.42578125" customWidth="1"/>
    <col min="11777" max="11777" width="5.42578125" customWidth="1"/>
    <col min="11778" max="11778" width="31.7109375" customWidth="1"/>
    <col min="11779" max="11779" width="16.42578125" customWidth="1"/>
    <col min="11780" max="11781" width="16.5703125" customWidth="1"/>
    <col min="11782" max="11782" width="7.5703125" customWidth="1"/>
    <col min="11783" max="11783" width="6.42578125" customWidth="1"/>
    <col min="12033" max="12033" width="5.42578125" customWidth="1"/>
    <col min="12034" max="12034" width="31.7109375" customWidth="1"/>
    <col min="12035" max="12035" width="16.42578125" customWidth="1"/>
    <col min="12036" max="12037" width="16.5703125" customWidth="1"/>
    <col min="12038" max="12038" width="7.5703125" customWidth="1"/>
    <col min="12039" max="12039" width="6.42578125" customWidth="1"/>
    <col min="12289" max="12289" width="5.42578125" customWidth="1"/>
    <col min="12290" max="12290" width="31.7109375" customWidth="1"/>
    <col min="12291" max="12291" width="16.42578125" customWidth="1"/>
    <col min="12292" max="12293" width="16.5703125" customWidth="1"/>
    <col min="12294" max="12294" width="7.5703125" customWidth="1"/>
    <col min="12295" max="12295" width="6.42578125" customWidth="1"/>
    <col min="12545" max="12545" width="5.42578125" customWidth="1"/>
    <col min="12546" max="12546" width="31.7109375" customWidth="1"/>
    <col min="12547" max="12547" width="16.42578125" customWidth="1"/>
    <col min="12548" max="12549" width="16.5703125" customWidth="1"/>
    <col min="12550" max="12550" width="7.5703125" customWidth="1"/>
    <col min="12551" max="12551" width="6.42578125" customWidth="1"/>
    <col min="12801" max="12801" width="5.42578125" customWidth="1"/>
    <col min="12802" max="12802" width="31.7109375" customWidth="1"/>
    <col min="12803" max="12803" width="16.42578125" customWidth="1"/>
    <col min="12804" max="12805" width="16.5703125" customWidth="1"/>
    <col min="12806" max="12806" width="7.5703125" customWidth="1"/>
    <col min="12807" max="12807" width="6.42578125" customWidth="1"/>
    <col min="13057" max="13057" width="5.42578125" customWidth="1"/>
    <col min="13058" max="13058" width="31.7109375" customWidth="1"/>
    <col min="13059" max="13059" width="16.42578125" customWidth="1"/>
    <col min="13060" max="13061" width="16.5703125" customWidth="1"/>
    <col min="13062" max="13062" width="7.5703125" customWidth="1"/>
    <col min="13063" max="13063" width="6.42578125" customWidth="1"/>
    <col min="13313" max="13313" width="5.42578125" customWidth="1"/>
    <col min="13314" max="13314" width="31.7109375" customWidth="1"/>
    <col min="13315" max="13315" width="16.42578125" customWidth="1"/>
    <col min="13316" max="13317" width="16.5703125" customWidth="1"/>
    <col min="13318" max="13318" width="7.5703125" customWidth="1"/>
    <col min="13319" max="13319" width="6.42578125" customWidth="1"/>
    <col min="13569" max="13569" width="5.42578125" customWidth="1"/>
    <col min="13570" max="13570" width="31.7109375" customWidth="1"/>
    <col min="13571" max="13571" width="16.42578125" customWidth="1"/>
    <col min="13572" max="13573" width="16.5703125" customWidth="1"/>
    <col min="13574" max="13574" width="7.5703125" customWidth="1"/>
    <col min="13575" max="13575" width="6.42578125" customWidth="1"/>
    <col min="13825" max="13825" width="5.42578125" customWidth="1"/>
    <col min="13826" max="13826" width="31.7109375" customWidth="1"/>
    <col min="13827" max="13827" width="16.42578125" customWidth="1"/>
    <col min="13828" max="13829" width="16.5703125" customWidth="1"/>
    <col min="13830" max="13830" width="7.5703125" customWidth="1"/>
    <col min="13831" max="13831" width="6.42578125" customWidth="1"/>
    <col min="14081" max="14081" width="5.42578125" customWidth="1"/>
    <col min="14082" max="14082" width="31.7109375" customWidth="1"/>
    <col min="14083" max="14083" width="16.42578125" customWidth="1"/>
    <col min="14084" max="14085" width="16.5703125" customWidth="1"/>
    <col min="14086" max="14086" width="7.5703125" customWidth="1"/>
    <col min="14087" max="14087" width="6.42578125" customWidth="1"/>
    <col min="14337" max="14337" width="5.42578125" customWidth="1"/>
    <col min="14338" max="14338" width="31.7109375" customWidth="1"/>
    <col min="14339" max="14339" width="16.42578125" customWidth="1"/>
    <col min="14340" max="14341" width="16.5703125" customWidth="1"/>
    <col min="14342" max="14342" width="7.5703125" customWidth="1"/>
    <col min="14343" max="14343" width="6.42578125" customWidth="1"/>
    <col min="14593" max="14593" width="5.42578125" customWidth="1"/>
    <col min="14594" max="14594" width="31.7109375" customWidth="1"/>
    <col min="14595" max="14595" width="16.42578125" customWidth="1"/>
    <col min="14596" max="14597" width="16.5703125" customWidth="1"/>
    <col min="14598" max="14598" width="7.5703125" customWidth="1"/>
    <col min="14599" max="14599" width="6.42578125" customWidth="1"/>
    <col min="14849" max="14849" width="5.42578125" customWidth="1"/>
    <col min="14850" max="14850" width="31.7109375" customWidth="1"/>
    <col min="14851" max="14851" width="16.42578125" customWidth="1"/>
    <col min="14852" max="14853" width="16.5703125" customWidth="1"/>
    <col min="14854" max="14854" width="7.5703125" customWidth="1"/>
    <col min="14855" max="14855" width="6.42578125" customWidth="1"/>
    <col min="15105" max="15105" width="5.42578125" customWidth="1"/>
    <col min="15106" max="15106" width="31.7109375" customWidth="1"/>
    <col min="15107" max="15107" width="16.42578125" customWidth="1"/>
    <col min="15108" max="15109" width="16.5703125" customWidth="1"/>
    <col min="15110" max="15110" width="7.5703125" customWidth="1"/>
    <col min="15111" max="15111" width="6.42578125" customWidth="1"/>
    <col min="15361" max="15361" width="5.42578125" customWidth="1"/>
    <col min="15362" max="15362" width="31.7109375" customWidth="1"/>
    <col min="15363" max="15363" width="16.42578125" customWidth="1"/>
    <col min="15364" max="15365" width="16.5703125" customWidth="1"/>
    <col min="15366" max="15366" width="7.5703125" customWidth="1"/>
    <col min="15367" max="15367" width="6.42578125" customWidth="1"/>
    <col min="15617" max="15617" width="5.42578125" customWidth="1"/>
    <col min="15618" max="15618" width="31.7109375" customWidth="1"/>
    <col min="15619" max="15619" width="16.42578125" customWidth="1"/>
    <col min="15620" max="15621" width="16.5703125" customWidth="1"/>
    <col min="15622" max="15622" width="7.5703125" customWidth="1"/>
    <col min="15623" max="15623" width="6.42578125" customWidth="1"/>
    <col min="15873" max="15873" width="5.42578125" customWidth="1"/>
    <col min="15874" max="15874" width="31.7109375" customWidth="1"/>
    <col min="15875" max="15875" width="16.42578125" customWidth="1"/>
    <col min="15876" max="15877" width="16.5703125" customWidth="1"/>
    <col min="15878" max="15878" width="7.5703125" customWidth="1"/>
    <col min="15879" max="15879" width="6.42578125" customWidth="1"/>
    <col min="16129" max="16129" width="5.42578125" customWidth="1"/>
    <col min="16130" max="16130" width="31.7109375" customWidth="1"/>
    <col min="16131" max="16131" width="16.42578125" customWidth="1"/>
    <col min="16132" max="16133" width="16.5703125" customWidth="1"/>
    <col min="16134" max="16134" width="7.5703125" customWidth="1"/>
    <col min="16135" max="16135" width="6.42578125" customWidth="1"/>
  </cols>
  <sheetData>
    <row r="1" spans="1:7" ht="6.75" customHeight="1" x14ac:dyDescent="0.25"/>
    <row r="2" spans="1:7" ht="21.75" customHeight="1" x14ac:dyDescent="0.25">
      <c r="A2" s="89" t="s">
        <v>26</v>
      </c>
      <c r="B2" s="89"/>
      <c r="C2" s="89"/>
      <c r="D2" s="89"/>
      <c r="E2" s="89"/>
      <c r="F2" s="89"/>
      <c r="G2" s="89"/>
    </row>
    <row r="3" spans="1:7" ht="12.75" customHeight="1" x14ac:dyDescent="0.25"/>
    <row r="4" spans="1:7" ht="13.5" customHeight="1" x14ac:dyDescent="0.25">
      <c r="A4" s="90" t="s">
        <v>27</v>
      </c>
      <c r="B4" s="90"/>
      <c r="C4" s="90"/>
      <c r="D4" s="90"/>
      <c r="E4" s="90"/>
      <c r="F4" s="90"/>
      <c r="G4" s="90"/>
    </row>
    <row r="5" spans="1:7" ht="21" customHeight="1" x14ac:dyDescent="0.25"/>
    <row r="6" spans="1:7" ht="32.25" customHeight="1" x14ac:dyDescent="0.25">
      <c r="A6" s="91" t="s">
        <v>3</v>
      </c>
      <c r="B6" s="91"/>
      <c r="C6" s="12" t="s">
        <v>28</v>
      </c>
      <c r="D6" s="12" t="s">
        <v>5</v>
      </c>
      <c r="E6" s="12" t="s">
        <v>29</v>
      </c>
      <c r="F6" s="58" t="s">
        <v>7</v>
      </c>
      <c r="G6" s="13" t="s">
        <v>8</v>
      </c>
    </row>
    <row r="7" spans="1:7" ht="9.75" customHeight="1" x14ac:dyDescent="0.25">
      <c r="A7" s="92">
        <v>1</v>
      </c>
      <c r="B7" s="92"/>
      <c r="C7" s="14">
        <v>2</v>
      </c>
      <c r="D7" s="14">
        <v>3</v>
      </c>
      <c r="E7" s="14">
        <v>4</v>
      </c>
      <c r="F7" s="59">
        <v>5</v>
      </c>
      <c r="G7" s="14">
        <v>6</v>
      </c>
    </row>
    <row r="8" spans="1:7" ht="25.5" customHeight="1" x14ac:dyDescent="0.25">
      <c r="A8" s="10"/>
      <c r="B8" s="15" t="s">
        <v>30</v>
      </c>
      <c r="C8" s="16">
        <v>631340.05000000005</v>
      </c>
      <c r="D8" s="16">
        <v>1157027</v>
      </c>
      <c r="E8" s="16">
        <v>780975.75</v>
      </c>
      <c r="F8" s="60">
        <f>SUM(E8/C8)*100</f>
        <v>123.70128427619949</v>
      </c>
      <c r="G8" s="17">
        <v>67.5</v>
      </c>
    </row>
    <row r="9" spans="1:7" ht="25.5" customHeight="1" x14ac:dyDescent="0.25">
      <c r="A9" s="18" t="s">
        <v>31</v>
      </c>
      <c r="B9" s="15" t="s">
        <v>32</v>
      </c>
      <c r="C9" s="16">
        <v>631340.05000000005</v>
      </c>
      <c r="D9" s="16">
        <v>1157027</v>
      </c>
      <c r="E9" s="16">
        <v>780975.75</v>
      </c>
      <c r="F9" s="60">
        <f t="shared" ref="F9:F36" si="0">SUM(E9/C9)*100</f>
        <v>123.70128427619949</v>
      </c>
      <c r="G9" s="17">
        <v>67.5</v>
      </c>
    </row>
    <row r="10" spans="1:7" ht="25.5" customHeight="1" x14ac:dyDescent="0.25">
      <c r="A10" s="18" t="s">
        <v>33</v>
      </c>
      <c r="B10" s="15" t="s">
        <v>34</v>
      </c>
      <c r="C10" s="16">
        <v>531250.03</v>
      </c>
      <c r="D10" s="16">
        <v>1063732</v>
      </c>
      <c r="E10" s="16">
        <v>690389.74</v>
      </c>
      <c r="F10" s="60">
        <f t="shared" si="0"/>
        <v>129.95570842603058</v>
      </c>
      <c r="G10" s="17">
        <v>64.900000000000006</v>
      </c>
    </row>
    <row r="11" spans="1:7" ht="25.5" customHeight="1" x14ac:dyDescent="0.25">
      <c r="A11" s="19" t="s">
        <v>35</v>
      </c>
      <c r="B11" s="20" t="s">
        <v>36</v>
      </c>
      <c r="C11" s="21">
        <v>490566.51</v>
      </c>
      <c r="D11" s="22"/>
      <c r="E11" s="21">
        <v>653494.71</v>
      </c>
      <c r="F11" s="61"/>
      <c r="G11" s="22"/>
    </row>
    <row r="12" spans="1:7" ht="25.5" customHeight="1" x14ac:dyDescent="0.25">
      <c r="A12" s="19" t="s">
        <v>37</v>
      </c>
      <c r="B12" s="20" t="s">
        <v>38</v>
      </c>
      <c r="C12" s="56">
        <v>490566.51</v>
      </c>
      <c r="D12" s="22"/>
      <c r="E12" s="21">
        <v>653494.71</v>
      </c>
      <c r="F12" s="61"/>
      <c r="G12" s="22"/>
    </row>
    <row r="13" spans="1:7" ht="25.5" customHeight="1" x14ac:dyDescent="0.25">
      <c r="A13" s="50">
        <v>638</v>
      </c>
      <c r="B13" s="51" t="s">
        <v>263</v>
      </c>
      <c r="C13" s="21">
        <v>40683.519999999997</v>
      </c>
      <c r="D13" s="50"/>
      <c r="E13" s="55">
        <v>0</v>
      </c>
      <c r="F13" s="61"/>
      <c r="G13" s="52"/>
    </row>
    <row r="14" spans="1:7" ht="25.5" customHeight="1" x14ac:dyDescent="0.25">
      <c r="A14" s="50">
        <v>6381</v>
      </c>
      <c r="B14" s="51" t="s">
        <v>264</v>
      </c>
      <c r="C14" s="21">
        <v>27411.24</v>
      </c>
      <c r="D14" s="50"/>
      <c r="E14" s="55">
        <v>0</v>
      </c>
      <c r="F14" s="61"/>
      <c r="G14" s="52"/>
    </row>
    <row r="15" spans="1:7" ht="25.5" customHeight="1" x14ac:dyDescent="0.25">
      <c r="A15" s="53" t="s">
        <v>265</v>
      </c>
      <c r="B15" s="51" t="s">
        <v>266</v>
      </c>
      <c r="C15" s="21">
        <v>13272.28</v>
      </c>
      <c r="D15" s="52"/>
      <c r="E15" s="55">
        <v>0</v>
      </c>
      <c r="F15" s="61"/>
      <c r="G15" s="52"/>
    </row>
    <row r="16" spans="1:7" ht="25.5" customHeight="1" x14ac:dyDescent="0.25">
      <c r="A16" s="19" t="s">
        <v>39</v>
      </c>
      <c r="B16" s="20" t="s">
        <v>40</v>
      </c>
      <c r="C16" s="21">
        <v>0</v>
      </c>
      <c r="D16" s="22"/>
      <c r="E16" s="21">
        <v>36895.03</v>
      </c>
      <c r="F16" s="61"/>
      <c r="G16" s="22"/>
    </row>
    <row r="17" spans="1:7" ht="25.5" customHeight="1" x14ac:dyDescent="0.25">
      <c r="A17" s="19" t="s">
        <v>41</v>
      </c>
      <c r="B17" s="20" t="s">
        <v>42</v>
      </c>
      <c r="C17" s="21">
        <v>0</v>
      </c>
      <c r="D17" s="22"/>
      <c r="E17" s="21">
        <v>4356.46</v>
      </c>
      <c r="F17" s="61"/>
      <c r="G17" s="22"/>
    </row>
    <row r="18" spans="1:7" ht="25.5" customHeight="1" x14ac:dyDescent="0.25">
      <c r="A18" s="19" t="s">
        <v>43</v>
      </c>
      <c r="B18" s="20" t="s">
        <v>44</v>
      </c>
      <c r="C18" s="21">
        <v>0</v>
      </c>
      <c r="D18" s="22"/>
      <c r="E18" s="21">
        <v>1177.8</v>
      </c>
      <c r="F18" s="61"/>
      <c r="G18" s="22"/>
    </row>
    <row r="19" spans="1:7" ht="33" customHeight="1" x14ac:dyDescent="0.25">
      <c r="A19" s="19" t="s">
        <v>45</v>
      </c>
      <c r="B19" s="20" t="s">
        <v>46</v>
      </c>
      <c r="C19" s="21">
        <v>0</v>
      </c>
      <c r="D19" s="22"/>
      <c r="E19" s="21">
        <v>24686.6</v>
      </c>
      <c r="F19" s="61"/>
      <c r="G19" s="22"/>
    </row>
    <row r="20" spans="1:7" ht="33" customHeight="1" x14ac:dyDescent="0.25">
      <c r="A20" s="19" t="s">
        <v>47</v>
      </c>
      <c r="B20" s="20" t="s">
        <v>48</v>
      </c>
      <c r="C20" s="21">
        <v>0</v>
      </c>
      <c r="D20" s="22"/>
      <c r="E20" s="21">
        <v>6674.17</v>
      </c>
      <c r="F20" s="61"/>
      <c r="G20" s="22"/>
    </row>
    <row r="21" spans="1:7" ht="25.5" customHeight="1" x14ac:dyDescent="0.25">
      <c r="A21" s="18" t="s">
        <v>49</v>
      </c>
      <c r="B21" s="15" t="s">
        <v>50</v>
      </c>
      <c r="C21" s="16">
        <v>4.9400000000000004</v>
      </c>
      <c r="D21" s="16">
        <v>50</v>
      </c>
      <c r="E21" s="16">
        <v>21.86</v>
      </c>
      <c r="F21" s="60">
        <f t="shared" si="0"/>
        <v>442.51012145748979</v>
      </c>
      <c r="G21" s="17">
        <v>43.72</v>
      </c>
    </row>
    <row r="22" spans="1:7" ht="25.5" customHeight="1" x14ac:dyDescent="0.25">
      <c r="A22" s="19" t="s">
        <v>51</v>
      </c>
      <c r="B22" s="20" t="s">
        <v>52</v>
      </c>
      <c r="C22" s="21">
        <v>4.9400000000000004</v>
      </c>
      <c r="D22" s="22"/>
      <c r="E22" s="21">
        <v>21.86</v>
      </c>
      <c r="F22" s="61"/>
      <c r="G22" s="22"/>
    </row>
    <row r="23" spans="1:7" ht="25.5" customHeight="1" x14ac:dyDescent="0.25">
      <c r="A23" s="19" t="s">
        <v>53</v>
      </c>
      <c r="B23" s="20" t="s">
        <v>54</v>
      </c>
      <c r="C23" s="21">
        <v>4.9400000000000004</v>
      </c>
      <c r="D23" s="22"/>
      <c r="E23" s="21">
        <v>21.86</v>
      </c>
      <c r="F23" s="61"/>
      <c r="G23" s="22"/>
    </row>
    <row r="24" spans="1:7" ht="32.25" customHeight="1" x14ac:dyDescent="0.25">
      <c r="A24" s="18" t="s">
        <v>55</v>
      </c>
      <c r="B24" s="15" t="s">
        <v>56</v>
      </c>
      <c r="C24" s="16">
        <v>1272.42</v>
      </c>
      <c r="D24" s="16">
        <v>3700</v>
      </c>
      <c r="E24" s="16">
        <v>6390.81</v>
      </c>
      <c r="F24" s="60">
        <f t="shared" si="0"/>
        <v>502.25633045692462</v>
      </c>
      <c r="G24" s="17">
        <v>172.72</v>
      </c>
    </row>
    <row r="25" spans="1:7" ht="25.5" customHeight="1" x14ac:dyDescent="0.25">
      <c r="A25" s="19" t="s">
        <v>57</v>
      </c>
      <c r="B25" s="20" t="s">
        <v>58</v>
      </c>
      <c r="C25" s="21">
        <v>1272.42</v>
      </c>
      <c r="D25" s="22"/>
      <c r="E25" s="21">
        <v>6390.81</v>
      </c>
      <c r="F25" s="61"/>
      <c r="G25" s="22"/>
    </row>
    <row r="26" spans="1:7" ht="25.5" customHeight="1" x14ac:dyDescent="0.25">
      <c r="A26" s="19" t="s">
        <v>59</v>
      </c>
      <c r="B26" s="20" t="s">
        <v>60</v>
      </c>
      <c r="C26" s="21">
        <v>1272.42</v>
      </c>
      <c r="D26" s="22"/>
      <c r="E26" s="21">
        <v>6390.81</v>
      </c>
      <c r="F26" s="61"/>
      <c r="G26" s="22"/>
    </row>
    <row r="27" spans="1:7" ht="25.5" customHeight="1" x14ac:dyDescent="0.25">
      <c r="A27" s="18" t="s">
        <v>61</v>
      </c>
      <c r="B27" s="15" t="s">
        <v>62</v>
      </c>
      <c r="C27" s="16">
        <v>4358.88</v>
      </c>
      <c r="D27" s="16">
        <v>5650</v>
      </c>
      <c r="E27" s="16">
        <v>6029.25</v>
      </c>
      <c r="F27" s="60">
        <f t="shared" si="0"/>
        <v>138.32108247990308</v>
      </c>
      <c r="G27" s="17">
        <v>106.71</v>
      </c>
    </row>
    <row r="28" spans="1:7" ht="25.5" customHeight="1" x14ac:dyDescent="0.25">
      <c r="A28" s="19" t="s">
        <v>63</v>
      </c>
      <c r="B28" s="20" t="s">
        <v>64</v>
      </c>
      <c r="C28" s="21">
        <v>4013.86</v>
      </c>
      <c r="D28" s="22"/>
      <c r="E28" s="21">
        <v>5849.25</v>
      </c>
      <c r="F28" s="61"/>
      <c r="G28" s="22"/>
    </row>
    <row r="29" spans="1:7" ht="25.5" customHeight="1" x14ac:dyDescent="0.25">
      <c r="A29" s="19" t="s">
        <v>65</v>
      </c>
      <c r="B29" s="20" t="s">
        <v>66</v>
      </c>
      <c r="C29" s="21">
        <v>4013.86</v>
      </c>
      <c r="D29" s="22"/>
      <c r="E29" s="21">
        <v>5849.25</v>
      </c>
      <c r="F29" s="61"/>
      <c r="G29" s="22"/>
    </row>
    <row r="30" spans="1:7" ht="25.5" customHeight="1" x14ac:dyDescent="0.25">
      <c r="A30" s="19" t="s">
        <v>67</v>
      </c>
      <c r="B30" s="20" t="s">
        <v>68</v>
      </c>
      <c r="C30" s="21">
        <v>345.02</v>
      </c>
      <c r="D30" s="22"/>
      <c r="E30" s="21">
        <v>180</v>
      </c>
      <c r="F30" s="61"/>
      <c r="G30" s="22"/>
    </row>
    <row r="31" spans="1:7" ht="25.5" customHeight="1" x14ac:dyDescent="0.25">
      <c r="A31" s="19" t="s">
        <v>69</v>
      </c>
      <c r="B31" s="20" t="s">
        <v>70</v>
      </c>
      <c r="C31" s="21">
        <v>345.02</v>
      </c>
      <c r="D31" s="22"/>
      <c r="E31" s="21">
        <v>180</v>
      </c>
      <c r="F31" s="61"/>
      <c r="G31" s="22"/>
    </row>
    <row r="32" spans="1:7" ht="25.5" customHeight="1" x14ac:dyDescent="0.25">
      <c r="A32" s="18" t="s">
        <v>71</v>
      </c>
      <c r="B32" s="15" t="s">
        <v>72</v>
      </c>
      <c r="C32" s="16">
        <v>94453.78</v>
      </c>
      <c r="D32" s="16">
        <v>83895</v>
      </c>
      <c r="E32" s="16">
        <v>78123.710000000006</v>
      </c>
      <c r="F32" s="60">
        <f t="shared" si="0"/>
        <v>82.711046609251653</v>
      </c>
      <c r="G32" s="17">
        <v>93.12</v>
      </c>
    </row>
    <row r="33" spans="1:7" ht="33" customHeight="1" x14ac:dyDescent="0.25">
      <c r="A33" s="19" t="s">
        <v>73</v>
      </c>
      <c r="B33" s="20" t="s">
        <v>74</v>
      </c>
      <c r="C33" s="21">
        <v>94453.78</v>
      </c>
      <c r="D33" s="22"/>
      <c r="E33" s="21">
        <v>78123.710000000006</v>
      </c>
      <c r="F33" s="61"/>
      <c r="G33" s="22"/>
    </row>
    <row r="34" spans="1:7" ht="33" customHeight="1" x14ac:dyDescent="0.25">
      <c r="A34" s="19" t="s">
        <v>75</v>
      </c>
      <c r="B34" s="20" t="s">
        <v>76</v>
      </c>
      <c r="C34" s="21">
        <v>81478.95</v>
      </c>
      <c r="D34" s="22"/>
      <c r="E34" s="21">
        <v>78123.710000000006</v>
      </c>
      <c r="F34" s="61"/>
      <c r="G34" s="22"/>
    </row>
    <row r="35" spans="1:7" ht="25.5" customHeight="1" x14ac:dyDescent="0.25">
      <c r="A35" s="19" t="s">
        <v>267</v>
      </c>
      <c r="B35" s="20" t="s">
        <v>268</v>
      </c>
      <c r="C35" s="21">
        <v>12974.83</v>
      </c>
      <c r="D35" s="22"/>
      <c r="E35" s="21">
        <v>0</v>
      </c>
      <c r="F35" s="61"/>
      <c r="G35" s="22"/>
    </row>
    <row r="36" spans="1:7" ht="25.5" customHeight="1" x14ac:dyDescent="0.25">
      <c r="A36" s="18" t="s">
        <v>77</v>
      </c>
      <c r="B36" s="15" t="s">
        <v>78</v>
      </c>
      <c r="C36" s="16">
        <v>0</v>
      </c>
      <c r="D36" s="16">
        <v>0</v>
      </c>
      <c r="E36" s="16">
        <v>20.38</v>
      </c>
      <c r="F36" s="60" t="e">
        <f t="shared" si="0"/>
        <v>#DIV/0!</v>
      </c>
      <c r="G36" s="17" t="e">
        <f>SUM(E36/D36)*100</f>
        <v>#DIV/0!</v>
      </c>
    </row>
    <row r="37" spans="1:7" ht="25.5" customHeight="1" x14ac:dyDescent="0.25">
      <c r="A37" s="19" t="s">
        <v>79</v>
      </c>
      <c r="B37" s="20" t="s">
        <v>80</v>
      </c>
      <c r="C37" s="21">
        <v>0</v>
      </c>
      <c r="D37" s="22"/>
      <c r="E37" s="21">
        <v>20.38</v>
      </c>
      <c r="F37" s="61"/>
      <c r="G37" s="22"/>
    </row>
    <row r="38" spans="1:7" ht="25.5" customHeight="1" x14ac:dyDescent="0.25">
      <c r="A38" s="19" t="s">
        <v>81</v>
      </c>
      <c r="B38" s="20" t="s">
        <v>80</v>
      </c>
      <c r="C38" s="21">
        <v>0</v>
      </c>
      <c r="D38" s="22"/>
      <c r="E38" s="21">
        <v>20.38</v>
      </c>
      <c r="F38" s="61"/>
      <c r="G38" s="22"/>
    </row>
    <row r="39" spans="1:7" ht="32.25" customHeight="1" x14ac:dyDescent="0.25">
      <c r="A39" s="91" t="s">
        <v>3</v>
      </c>
      <c r="B39" s="91"/>
      <c r="C39" s="12" t="s">
        <v>28</v>
      </c>
      <c r="D39" s="12" t="s">
        <v>5</v>
      </c>
      <c r="E39" s="12" t="s">
        <v>29</v>
      </c>
      <c r="F39" s="58" t="s">
        <v>7</v>
      </c>
      <c r="G39" s="13" t="s">
        <v>8</v>
      </c>
    </row>
    <row r="40" spans="1:7" ht="9.75" customHeight="1" x14ac:dyDescent="0.25">
      <c r="A40" s="92">
        <v>1</v>
      </c>
      <c r="B40" s="92"/>
      <c r="C40" s="14">
        <v>2</v>
      </c>
      <c r="D40" s="14">
        <v>3</v>
      </c>
      <c r="E40" s="14">
        <v>4</v>
      </c>
      <c r="F40" s="59">
        <v>5</v>
      </c>
      <c r="G40" s="14">
        <v>6</v>
      </c>
    </row>
    <row r="41" spans="1:7" ht="25.5" customHeight="1" x14ac:dyDescent="0.25">
      <c r="A41" s="10"/>
      <c r="B41" s="15" t="s">
        <v>82</v>
      </c>
      <c r="C41" s="16">
        <v>654354.15</v>
      </c>
      <c r="D41" s="16">
        <v>1157027</v>
      </c>
      <c r="E41" s="16">
        <v>768853.1</v>
      </c>
      <c r="F41" s="60">
        <f>SUM(E41/C41)*100</f>
        <v>117.49800929664769</v>
      </c>
      <c r="G41" s="17">
        <v>66.45</v>
      </c>
    </row>
    <row r="42" spans="1:7" ht="25.5" customHeight="1" x14ac:dyDescent="0.25">
      <c r="A42" s="18" t="s">
        <v>83</v>
      </c>
      <c r="B42" s="15" t="s">
        <v>84</v>
      </c>
      <c r="C42" s="16">
        <v>625801.93000000005</v>
      </c>
      <c r="D42" s="16">
        <v>1154927</v>
      </c>
      <c r="E42" s="16">
        <v>753922.1</v>
      </c>
      <c r="F42" s="60">
        <f t="shared" ref="F42:F43" si="1">SUM(E42/C42)*100</f>
        <v>120.47295859250544</v>
      </c>
      <c r="G42" s="17">
        <v>65.28</v>
      </c>
    </row>
    <row r="43" spans="1:7" ht="25.5" customHeight="1" x14ac:dyDescent="0.25">
      <c r="A43" s="18" t="s">
        <v>85</v>
      </c>
      <c r="B43" s="15" t="s">
        <v>86</v>
      </c>
      <c r="C43" s="16">
        <v>471427.04</v>
      </c>
      <c r="D43" s="16">
        <v>936763</v>
      </c>
      <c r="E43" s="16">
        <v>610285.54</v>
      </c>
      <c r="F43" s="60">
        <f t="shared" si="1"/>
        <v>129.45492901722398</v>
      </c>
      <c r="G43" s="17">
        <v>65.150000000000006</v>
      </c>
    </row>
    <row r="44" spans="1:7" ht="25.5" customHeight="1" x14ac:dyDescent="0.25">
      <c r="A44" s="19" t="s">
        <v>87</v>
      </c>
      <c r="B44" s="20" t="s">
        <v>88</v>
      </c>
      <c r="C44" s="21">
        <v>388987.3</v>
      </c>
      <c r="D44" s="22"/>
      <c r="E44" s="21">
        <v>506345.44</v>
      </c>
      <c r="F44" s="62"/>
      <c r="G44" s="22"/>
    </row>
    <row r="45" spans="1:7" ht="25.5" customHeight="1" x14ac:dyDescent="0.25">
      <c r="A45" s="19" t="s">
        <v>89</v>
      </c>
      <c r="B45" s="20" t="s">
        <v>90</v>
      </c>
      <c r="C45" s="21">
        <v>379221.66</v>
      </c>
      <c r="D45" s="22"/>
      <c r="E45" s="21">
        <v>492596.22</v>
      </c>
      <c r="F45" s="62"/>
      <c r="G45" s="22"/>
    </row>
    <row r="46" spans="1:7" ht="25.5" customHeight="1" x14ac:dyDescent="0.25">
      <c r="A46" s="19" t="s">
        <v>91</v>
      </c>
      <c r="B46" s="20" t="s">
        <v>92</v>
      </c>
      <c r="C46" s="21">
        <v>2962.79</v>
      </c>
      <c r="D46" s="22"/>
      <c r="E46" s="21">
        <v>4967.26</v>
      </c>
      <c r="F46" s="62"/>
      <c r="G46" s="22"/>
    </row>
    <row r="47" spans="1:7" ht="25.5" customHeight="1" x14ac:dyDescent="0.25">
      <c r="A47" s="19" t="s">
        <v>93</v>
      </c>
      <c r="B47" s="20" t="s">
        <v>94</v>
      </c>
      <c r="C47" s="21">
        <v>6802.85</v>
      </c>
      <c r="D47" s="22"/>
      <c r="E47" s="21">
        <v>8781.9599999999991</v>
      </c>
      <c r="F47" s="62"/>
      <c r="G47" s="22"/>
    </row>
    <row r="48" spans="1:7" ht="25.5" customHeight="1" x14ac:dyDescent="0.25">
      <c r="A48" s="19" t="s">
        <v>95</v>
      </c>
      <c r="B48" s="20" t="s">
        <v>96</v>
      </c>
      <c r="C48" s="21">
        <v>19920.03</v>
      </c>
      <c r="D48" s="22"/>
      <c r="E48" s="21">
        <v>24267.439999999999</v>
      </c>
      <c r="F48" s="62"/>
      <c r="G48" s="22"/>
    </row>
    <row r="49" spans="1:7" ht="25.5" customHeight="1" x14ac:dyDescent="0.25">
      <c r="A49" s="19" t="s">
        <v>97</v>
      </c>
      <c r="B49" s="20" t="s">
        <v>96</v>
      </c>
      <c r="C49" s="21">
        <v>19920.03</v>
      </c>
      <c r="D49" s="22"/>
      <c r="E49" s="21">
        <v>24267.439999999999</v>
      </c>
      <c r="F49" s="62"/>
      <c r="G49" s="22"/>
    </row>
    <row r="50" spans="1:7" ht="25.5" customHeight="1" x14ac:dyDescent="0.25">
      <c r="A50" s="19" t="s">
        <v>98</v>
      </c>
      <c r="B50" s="20" t="s">
        <v>99</v>
      </c>
      <c r="C50" s="21">
        <v>62519.71</v>
      </c>
      <c r="D50" s="22"/>
      <c r="E50" s="21">
        <v>79672.66</v>
      </c>
      <c r="F50" s="62"/>
      <c r="G50" s="22"/>
    </row>
    <row r="51" spans="1:7" ht="25.5" customHeight="1" x14ac:dyDescent="0.25">
      <c r="A51" s="19" t="s">
        <v>100</v>
      </c>
      <c r="B51" s="20" t="s">
        <v>101</v>
      </c>
      <c r="C51" s="21">
        <v>62519.71</v>
      </c>
      <c r="D51" s="22"/>
      <c r="E51" s="21">
        <v>79672.66</v>
      </c>
      <c r="F51" s="62"/>
      <c r="G51" s="22"/>
    </row>
    <row r="52" spans="1:7" ht="25.5" customHeight="1" x14ac:dyDescent="0.25">
      <c r="A52" s="18" t="s">
        <v>102</v>
      </c>
      <c r="B52" s="15" t="s">
        <v>103</v>
      </c>
      <c r="C52" s="16">
        <v>153511.95000000001</v>
      </c>
      <c r="D52" s="16">
        <v>203092</v>
      </c>
      <c r="E52" s="16">
        <v>142946.04999999999</v>
      </c>
      <c r="F52" s="60">
        <f t="shared" ref="F52" si="2">SUM(E52/C52)*100</f>
        <v>93.117213350491596</v>
      </c>
      <c r="G52" s="17">
        <v>70.38</v>
      </c>
    </row>
    <row r="53" spans="1:7" ht="25.5" customHeight="1" x14ac:dyDescent="0.25">
      <c r="A53" s="19" t="s">
        <v>104</v>
      </c>
      <c r="B53" s="20" t="s">
        <v>105</v>
      </c>
      <c r="C53" s="21">
        <v>51753.96</v>
      </c>
      <c r="D53" s="22"/>
      <c r="E53" s="21">
        <v>30991.24</v>
      </c>
      <c r="F53" s="62"/>
      <c r="G53" s="22"/>
    </row>
    <row r="54" spans="1:7" ht="25.5" customHeight="1" x14ac:dyDescent="0.25">
      <c r="A54" s="19" t="s">
        <v>106</v>
      </c>
      <c r="B54" s="20" t="s">
        <v>107</v>
      </c>
      <c r="C54" s="21">
        <v>5018.41</v>
      </c>
      <c r="D54" s="22"/>
      <c r="E54" s="21">
        <v>3250.9</v>
      </c>
      <c r="F54" s="62"/>
      <c r="G54" s="22"/>
    </row>
    <row r="55" spans="1:7" ht="25.5" customHeight="1" x14ac:dyDescent="0.25">
      <c r="A55" s="19" t="s">
        <v>108</v>
      </c>
      <c r="B55" s="20" t="s">
        <v>109</v>
      </c>
      <c r="C55" s="21">
        <v>19636.59</v>
      </c>
      <c r="D55" s="22"/>
      <c r="E55" s="21">
        <v>20775.34</v>
      </c>
      <c r="F55" s="62"/>
      <c r="G55" s="22"/>
    </row>
    <row r="56" spans="1:7" ht="25.5" customHeight="1" x14ac:dyDescent="0.25">
      <c r="A56" s="19" t="s">
        <v>110</v>
      </c>
      <c r="B56" s="20" t="s">
        <v>111</v>
      </c>
      <c r="C56" s="21">
        <v>27098.959999999999</v>
      </c>
      <c r="D56" s="22"/>
      <c r="E56" s="21">
        <v>6965</v>
      </c>
      <c r="F56" s="62"/>
      <c r="G56" s="22"/>
    </row>
    <row r="57" spans="1:7" ht="26.25" customHeight="1" x14ac:dyDescent="0.25">
      <c r="A57" s="19" t="s">
        <v>112</v>
      </c>
      <c r="B57" s="20" t="s">
        <v>113</v>
      </c>
      <c r="C57" s="21">
        <v>75928.38</v>
      </c>
      <c r="D57" s="22"/>
      <c r="E57" s="21">
        <v>77726.039999999994</v>
      </c>
      <c r="F57" s="62"/>
      <c r="G57" s="22"/>
    </row>
    <row r="58" spans="1:7" ht="25.5" customHeight="1" x14ac:dyDescent="0.25">
      <c r="A58" s="19" t="s">
        <v>114</v>
      </c>
      <c r="B58" s="20" t="s">
        <v>115</v>
      </c>
      <c r="C58" s="21">
        <v>5668.03</v>
      </c>
      <c r="D58" s="22"/>
      <c r="E58" s="21">
        <v>4733.68</v>
      </c>
      <c r="F58" s="62"/>
      <c r="G58" s="22"/>
    </row>
    <row r="59" spans="1:7" ht="25.5" customHeight="1" x14ac:dyDescent="0.25">
      <c r="A59" s="19" t="s">
        <v>116</v>
      </c>
      <c r="B59" s="20" t="s">
        <v>117</v>
      </c>
      <c r="C59" s="21">
        <v>39358.28</v>
      </c>
      <c r="D59" s="22"/>
      <c r="E59" s="21">
        <v>44624.25</v>
      </c>
      <c r="F59" s="62"/>
      <c r="G59" s="22"/>
    </row>
    <row r="60" spans="1:7" ht="25.5" customHeight="1" x14ac:dyDescent="0.25">
      <c r="A60" s="19" t="s">
        <v>118</v>
      </c>
      <c r="B60" s="20" t="s">
        <v>119</v>
      </c>
      <c r="C60" s="21">
        <v>28720.51</v>
      </c>
      <c r="D60" s="22"/>
      <c r="E60" s="21">
        <v>25136.2</v>
      </c>
      <c r="F60" s="62"/>
      <c r="G60" s="22"/>
    </row>
    <row r="61" spans="1:7" ht="25.5" customHeight="1" x14ac:dyDescent="0.25">
      <c r="A61" s="19" t="s">
        <v>120</v>
      </c>
      <c r="B61" s="20" t="s">
        <v>121</v>
      </c>
      <c r="C61" s="21">
        <v>9778.07</v>
      </c>
      <c r="D61" s="22"/>
      <c r="E61" s="21">
        <v>1891.49</v>
      </c>
      <c r="F61" s="62"/>
      <c r="G61" s="22"/>
    </row>
    <row r="62" spans="1:7" ht="25.5" customHeight="1" x14ac:dyDescent="0.25">
      <c r="A62" s="19" t="s">
        <v>122</v>
      </c>
      <c r="B62" s="20" t="s">
        <v>123</v>
      </c>
      <c r="C62" s="21">
        <v>1203.49</v>
      </c>
      <c r="D62" s="22"/>
      <c r="E62" s="21">
        <v>1340.42</v>
      </c>
      <c r="F62" s="62"/>
      <c r="G62" s="22"/>
    </row>
    <row r="63" spans="1:7" ht="25.5" customHeight="1" x14ac:dyDescent="0.25">
      <c r="A63" s="19" t="s">
        <v>124</v>
      </c>
      <c r="B63" s="20" t="s">
        <v>125</v>
      </c>
      <c r="C63" s="21">
        <v>21389</v>
      </c>
      <c r="D63" s="22"/>
      <c r="E63" s="21">
        <v>32004.5</v>
      </c>
      <c r="F63" s="62"/>
      <c r="G63" s="22"/>
    </row>
    <row r="64" spans="1:7" ht="25.5" customHeight="1" x14ac:dyDescent="0.25">
      <c r="A64" s="19" t="s">
        <v>126</v>
      </c>
      <c r="B64" s="20" t="s">
        <v>127</v>
      </c>
      <c r="C64" s="21">
        <v>16837.18</v>
      </c>
      <c r="D64" s="22"/>
      <c r="E64" s="21">
        <v>1256.55</v>
      </c>
      <c r="F64" s="62"/>
      <c r="G64" s="22"/>
    </row>
    <row r="65" spans="1:7" ht="25.5" customHeight="1" x14ac:dyDescent="0.25">
      <c r="A65" s="19" t="s">
        <v>128</v>
      </c>
      <c r="B65" s="20" t="s">
        <v>129</v>
      </c>
      <c r="C65" s="21">
        <v>609.53</v>
      </c>
      <c r="D65" s="22"/>
      <c r="E65" s="21">
        <v>537.51</v>
      </c>
      <c r="F65" s="62"/>
      <c r="G65" s="22"/>
    </row>
    <row r="66" spans="1:7" ht="25.5" customHeight="1" x14ac:dyDescent="0.25">
      <c r="A66" s="19" t="s">
        <v>130</v>
      </c>
      <c r="B66" s="20" t="s">
        <v>131</v>
      </c>
      <c r="C66" s="21">
        <v>2556.59</v>
      </c>
      <c r="D66" s="22"/>
      <c r="E66" s="21">
        <v>3600.81</v>
      </c>
      <c r="F66" s="62"/>
      <c r="G66" s="22"/>
    </row>
    <row r="67" spans="1:7" ht="25.5" customHeight="1" x14ac:dyDescent="0.25">
      <c r="A67" s="19" t="s">
        <v>132</v>
      </c>
      <c r="B67" s="20" t="s">
        <v>133</v>
      </c>
      <c r="C67" s="21">
        <v>41.15</v>
      </c>
      <c r="D67" s="22"/>
      <c r="E67" s="21">
        <v>35</v>
      </c>
      <c r="F67" s="62"/>
      <c r="G67" s="22"/>
    </row>
    <row r="68" spans="1:7" ht="25.5" customHeight="1" x14ac:dyDescent="0.25">
      <c r="A68" s="19" t="s">
        <v>134</v>
      </c>
      <c r="B68" s="20" t="s">
        <v>135</v>
      </c>
      <c r="C68" s="21">
        <v>228.33</v>
      </c>
      <c r="D68" s="22"/>
      <c r="E68" s="21">
        <v>2464.06</v>
      </c>
      <c r="F68" s="62"/>
      <c r="G68" s="22"/>
    </row>
    <row r="69" spans="1:7" ht="25.5" customHeight="1" x14ac:dyDescent="0.25">
      <c r="A69" s="19" t="s">
        <v>136</v>
      </c>
      <c r="B69" s="20" t="s">
        <v>137</v>
      </c>
      <c r="C69" s="21">
        <v>416.99</v>
      </c>
      <c r="D69" s="22"/>
      <c r="E69" s="21">
        <v>22903.56</v>
      </c>
      <c r="F69" s="62"/>
      <c r="G69" s="22"/>
    </row>
    <row r="70" spans="1:7" ht="25.5" customHeight="1" x14ac:dyDescent="0.25">
      <c r="A70" s="19" t="s">
        <v>138</v>
      </c>
      <c r="B70" s="20" t="s">
        <v>139</v>
      </c>
      <c r="C70" s="21">
        <v>669.35</v>
      </c>
      <c r="D70" s="22"/>
      <c r="E70" s="21">
        <v>1117.3800000000001</v>
      </c>
      <c r="F70" s="62"/>
      <c r="G70" s="22"/>
    </row>
    <row r="71" spans="1:7" ht="25.5" customHeight="1" x14ac:dyDescent="0.25">
      <c r="A71" s="19" t="s">
        <v>140</v>
      </c>
      <c r="B71" s="20" t="s">
        <v>141</v>
      </c>
      <c r="C71" s="21">
        <v>29.88</v>
      </c>
      <c r="D71" s="22"/>
      <c r="E71" s="21">
        <v>89.63</v>
      </c>
      <c r="F71" s="62"/>
      <c r="G71" s="22"/>
    </row>
    <row r="72" spans="1:7" ht="25.5" customHeight="1" x14ac:dyDescent="0.25">
      <c r="A72" s="19" t="s">
        <v>142</v>
      </c>
      <c r="B72" s="20" t="s">
        <v>143</v>
      </c>
      <c r="C72" s="21">
        <v>4440.6099999999997</v>
      </c>
      <c r="D72" s="22"/>
      <c r="E72" s="21">
        <v>2224.27</v>
      </c>
      <c r="F72" s="62"/>
      <c r="G72" s="22"/>
    </row>
    <row r="73" spans="1:7" ht="25.5" customHeight="1" x14ac:dyDescent="0.25">
      <c r="A73" s="19" t="s">
        <v>144</v>
      </c>
      <c r="B73" s="20" t="s">
        <v>145</v>
      </c>
      <c r="C73" s="21">
        <v>1742.7</v>
      </c>
      <c r="D73" s="22"/>
      <c r="E73" s="21">
        <v>1927.42</v>
      </c>
      <c r="F73" s="62"/>
      <c r="G73" s="22"/>
    </row>
    <row r="74" spans="1:7" ht="25.5" customHeight="1" x14ac:dyDescent="0.25">
      <c r="A74" s="19" t="s">
        <v>146</v>
      </c>
      <c r="B74" s="20" t="s">
        <v>147</v>
      </c>
      <c r="C74" s="21">
        <v>824.42</v>
      </c>
      <c r="D74" s="22"/>
      <c r="E74" s="21">
        <v>101</v>
      </c>
      <c r="F74" s="62"/>
      <c r="G74" s="22"/>
    </row>
    <row r="75" spans="1:7" ht="25.5" customHeight="1" x14ac:dyDescent="0.25">
      <c r="A75" s="19" t="s">
        <v>148</v>
      </c>
      <c r="B75" s="20" t="s">
        <v>143</v>
      </c>
      <c r="C75" s="21">
        <v>1873.49</v>
      </c>
      <c r="D75" s="22"/>
      <c r="E75" s="21">
        <v>195.85</v>
      </c>
      <c r="F75" s="62"/>
      <c r="G75" s="22"/>
    </row>
    <row r="76" spans="1:7" ht="25.5" customHeight="1" x14ac:dyDescent="0.25">
      <c r="A76" s="18" t="s">
        <v>149</v>
      </c>
      <c r="B76" s="15" t="s">
        <v>150</v>
      </c>
      <c r="C76" s="16">
        <v>243.14</v>
      </c>
      <c r="D76" s="16">
        <v>472</v>
      </c>
      <c r="E76" s="16">
        <v>104.38</v>
      </c>
      <c r="F76" s="60">
        <f t="shared" ref="F76" si="3">SUM(E76/C76)*100</f>
        <v>42.929999177428641</v>
      </c>
      <c r="G76" s="17">
        <v>22.11</v>
      </c>
    </row>
    <row r="77" spans="1:7" ht="25.5" customHeight="1" x14ac:dyDescent="0.25">
      <c r="A77" s="19" t="s">
        <v>151</v>
      </c>
      <c r="B77" s="20" t="s">
        <v>152</v>
      </c>
      <c r="C77" s="21">
        <v>243.14</v>
      </c>
      <c r="D77" s="22"/>
      <c r="E77" s="21">
        <v>104.38</v>
      </c>
      <c r="F77" s="62"/>
      <c r="G77" s="22"/>
    </row>
    <row r="78" spans="1:7" ht="25.5" customHeight="1" x14ac:dyDescent="0.25">
      <c r="A78" s="19" t="s">
        <v>153</v>
      </c>
      <c r="B78" s="20" t="s">
        <v>154</v>
      </c>
      <c r="C78" s="21">
        <v>220.51</v>
      </c>
      <c r="D78" s="22"/>
      <c r="E78" s="21">
        <v>103.33</v>
      </c>
      <c r="F78" s="62"/>
      <c r="G78" s="22"/>
    </row>
    <row r="79" spans="1:7" ht="25.5" customHeight="1" x14ac:dyDescent="0.25">
      <c r="A79" s="19" t="s">
        <v>155</v>
      </c>
      <c r="B79" s="20" t="s">
        <v>156</v>
      </c>
      <c r="C79" s="21">
        <v>22.63</v>
      </c>
      <c r="D79" s="22"/>
      <c r="E79" s="21">
        <v>1.05</v>
      </c>
      <c r="F79" s="62"/>
      <c r="G79" s="22"/>
    </row>
    <row r="80" spans="1:7" ht="25.5" customHeight="1" x14ac:dyDescent="0.25">
      <c r="A80" s="18" t="s">
        <v>157</v>
      </c>
      <c r="B80" s="15" t="s">
        <v>158</v>
      </c>
      <c r="C80" s="16">
        <v>50.23</v>
      </c>
      <c r="D80" s="16">
        <v>14600</v>
      </c>
      <c r="E80" s="16">
        <v>0</v>
      </c>
      <c r="F80" s="60">
        <f t="shared" ref="F80" si="4">SUM(E80/C80)*100</f>
        <v>0</v>
      </c>
      <c r="G80" s="17">
        <v>0</v>
      </c>
    </row>
    <row r="81" spans="1:11" ht="25.5" customHeight="1" x14ac:dyDescent="0.25">
      <c r="A81" s="53" t="s">
        <v>244</v>
      </c>
      <c r="B81" s="54" t="s">
        <v>245</v>
      </c>
      <c r="C81" s="55">
        <v>50.23</v>
      </c>
      <c r="D81" s="55"/>
      <c r="E81" s="55">
        <v>0</v>
      </c>
      <c r="F81" s="61"/>
      <c r="G81" s="52"/>
      <c r="K81" t="s">
        <v>172</v>
      </c>
    </row>
    <row r="82" spans="1:11" ht="25.5" customHeight="1" x14ac:dyDescent="0.25">
      <c r="A82" s="53" t="s">
        <v>246</v>
      </c>
      <c r="B82" s="54" t="s">
        <v>245</v>
      </c>
      <c r="C82" s="55">
        <v>50.23</v>
      </c>
      <c r="D82" s="55"/>
      <c r="E82" s="55">
        <v>0</v>
      </c>
      <c r="F82" s="61"/>
      <c r="G82" s="52"/>
    </row>
    <row r="83" spans="1:11" ht="25.5" customHeight="1" x14ac:dyDescent="0.25">
      <c r="A83" s="18" t="s">
        <v>159</v>
      </c>
      <c r="B83" s="15" t="s">
        <v>160</v>
      </c>
      <c r="C83" s="16">
        <v>569.57000000000005</v>
      </c>
      <c r="D83" s="16">
        <v>0</v>
      </c>
      <c r="E83" s="16">
        <v>586.13</v>
      </c>
      <c r="F83" s="60"/>
      <c r="G83" s="17"/>
    </row>
    <row r="84" spans="1:11" ht="25.5" customHeight="1" x14ac:dyDescent="0.25">
      <c r="A84" s="19" t="s">
        <v>161</v>
      </c>
      <c r="B84" s="20" t="s">
        <v>70</v>
      </c>
      <c r="C84" s="21">
        <v>569.57000000000005</v>
      </c>
      <c r="D84" s="22"/>
      <c r="E84" s="21">
        <v>586.13</v>
      </c>
      <c r="F84" s="62"/>
      <c r="G84" s="22"/>
    </row>
    <row r="85" spans="1:11" ht="25.5" customHeight="1" x14ac:dyDescent="0.25">
      <c r="A85" s="19" t="s">
        <v>162</v>
      </c>
      <c r="B85" s="20" t="s">
        <v>163</v>
      </c>
      <c r="C85" s="21">
        <v>569.57000000000005</v>
      </c>
      <c r="D85" s="22"/>
      <c r="E85" s="21">
        <v>586.13</v>
      </c>
      <c r="F85" s="62"/>
      <c r="G85" s="22"/>
    </row>
    <row r="86" spans="1:11" ht="25.5" customHeight="1" x14ac:dyDescent="0.25">
      <c r="A86" s="18" t="s">
        <v>164</v>
      </c>
      <c r="B86" s="15" t="s">
        <v>165</v>
      </c>
      <c r="C86" s="16">
        <v>28552.22</v>
      </c>
      <c r="D86" s="16">
        <v>2100</v>
      </c>
      <c r="E86" s="16">
        <v>14931</v>
      </c>
      <c r="F86" s="60">
        <f t="shared" ref="F86:F87" si="5">SUM(E86/C86)*100</f>
        <v>52.293657025618323</v>
      </c>
      <c r="G86" s="17">
        <v>711</v>
      </c>
    </row>
    <row r="87" spans="1:11" ht="25.5" customHeight="1" x14ac:dyDescent="0.25">
      <c r="A87" s="18" t="s">
        <v>166</v>
      </c>
      <c r="B87" s="15" t="s">
        <v>167</v>
      </c>
      <c r="C87" s="16">
        <v>1412.88</v>
      </c>
      <c r="D87" s="16">
        <v>2100</v>
      </c>
      <c r="E87" s="16">
        <v>14931</v>
      </c>
      <c r="F87" s="60">
        <f t="shared" si="5"/>
        <v>1056.7776456599286</v>
      </c>
      <c r="G87" s="17">
        <v>711</v>
      </c>
    </row>
    <row r="88" spans="1:11" ht="25.5" customHeight="1" x14ac:dyDescent="0.25">
      <c r="A88" s="19" t="s">
        <v>168</v>
      </c>
      <c r="B88" s="20" t="s">
        <v>169</v>
      </c>
      <c r="C88" s="21">
        <v>1412.88</v>
      </c>
      <c r="D88" s="22"/>
      <c r="E88" s="21">
        <v>14931</v>
      </c>
      <c r="F88" s="62"/>
      <c r="G88" s="22"/>
    </row>
    <row r="89" spans="1:11" ht="25.5" customHeight="1" x14ac:dyDescent="0.25">
      <c r="A89" s="63" t="s">
        <v>170</v>
      </c>
      <c r="B89" s="64" t="s">
        <v>171</v>
      </c>
      <c r="C89" s="65">
        <v>1172.9000000000001</v>
      </c>
      <c r="D89" s="66"/>
      <c r="E89" s="65">
        <v>14931</v>
      </c>
      <c r="F89" s="67"/>
      <c r="G89" s="66"/>
    </row>
    <row r="90" spans="1:11" ht="25.5" customHeight="1" x14ac:dyDescent="0.25">
      <c r="A90" s="68" t="s">
        <v>269</v>
      </c>
      <c r="B90" s="68" t="s">
        <v>270</v>
      </c>
      <c r="C90" s="69">
        <v>239.98</v>
      </c>
      <c r="D90" s="70"/>
      <c r="E90" s="69">
        <v>0</v>
      </c>
      <c r="F90" s="71"/>
      <c r="G90" s="70"/>
    </row>
    <row r="91" spans="1:11" ht="25.5" customHeight="1" x14ac:dyDescent="0.25">
      <c r="A91" s="68" t="s">
        <v>271</v>
      </c>
      <c r="B91" s="68" t="s">
        <v>274</v>
      </c>
      <c r="C91" s="69">
        <v>27139.34</v>
      </c>
      <c r="D91" s="70"/>
      <c r="E91" s="69">
        <v>0</v>
      </c>
      <c r="F91" s="71"/>
      <c r="G91" s="70"/>
    </row>
    <row r="92" spans="1:11" ht="25.5" customHeight="1" x14ac:dyDescent="0.25">
      <c r="A92" s="68" t="s">
        <v>272</v>
      </c>
      <c r="B92" s="68" t="s">
        <v>275</v>
      </c>
      <c r="C92" s="69">
        <v>27139.34</v>
      </c>
      <c r="D92" s="70"/>
      <c r="E92" s="69">
        <v>0</v>
      </c>
      <c r="F92" s="71"/>
      <c r="G92" s="70"/>
      <c r="J92" t="s">
        <v>172</v>
      </c>
    </row>
    <row r="93" spans="1:11" ht="25.5" customHeight="1" x14ac:dyDescent="0.25">
      <c r="A93" s="68" t="s">
        <v>273</v>
      </c>
      <c r="B93" s="68" t="s">
        <v>275</v>
      </c>
      <c r="C93" s="69">
        <v>27139.34</v>
      </c>
      <c r="D93" s="70"/>
      <c r="E93" s="69">
        <v>0</v>
      </c>
      <c r="F93" s="71"/>
      <c r="G93" s="70"/>
    </row>
  </sheetData>
  <mergeCells count="6">
    <mergeCell ref="A40:B40"/>
    <mergeCell ref="A2:G2"/>
    <mergeCell ref="A4:G4"/>
    <mergeCell ref="A6:B6"/>
    <mergeCell ref="A7:B7"/>
    <mergeCell ref="A39:B39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A5" sqref="A5:G37"/>
    </sheetView>
  </sheetViews>
  <sheetFormatPr defaultRowHeight="15" x14ac:dyDescent="0.25"/>
  <cols>
    <col min="1" max="1" width="4.5703125" customWidth="1"/>
    <col min="2" max="2" width="24.42578125" customWidth="1"/>
    <col min="3" max="3" width="17.5703125" customWidth="1"/>
    <col min="4" max="5" width="17.7109375" customWidth="1"/>
    <col min="6" max="6" width="7.42578125" customWidth="1"/>
    <col min="7" max="7" width="6.28515625" customWidth="1"/>
    <col min="257" max="257" width="4.5703125" customWidth="1"/>
    <col min="258" max="258" width="24.42578125" customWidth="1"/>
    <col min="259" max="259" width="17.5703125" customWidth="1"/>
    <col min="260" max="261" width="17.7109375" customWidth="1"/>
    <col min="262" max="262" width="7.42578125" customWidth="1"/>
    <col min="263" max="263" width="6.28515625" customWidth="1"/>
    <col min="513" max="513" width="4.5703125" customWidth="1"/>
    <col min="514" max="514" width="24.42578125" customWidth="1"/>
    <col min="515" max="515" width="17.5703125" customWidth="1"/>
    <col min="516" max="517" width="17.7109375" customWidth="1"/>
    <col min="518" max="518" width="7.42578125" customWidth="1"/>
    <col min="519" max="519" width="6.28515625" customWidth="1"/>
    <col min="769" max="769" width="4.5703125" customWidth="1"/>
    <col min="770" max="770" width="24.42578125" customWidth="1"/>
    <col min="771" max="771" width="17.5703125" customWidth="1"/>
    <col min="772" max="773" width="17.7109375" customWidth="1"/>
    <col min="774" max="774" width="7.42578125" customWidth="1"/>
    <col min="775" max="775" width="6.28515625" customWidth="1"/>
    <col min="1025" max="1025" width="4.5703125" customWidth="1"/>
    <col min="1026" max="1026" width="24.42578125" customWidth="1"/>
    <col min="1027" max="1027" width="17.5703125" customWidth="1"/>
    <col min="1028" max="1029" width="17.7109375" customWidth="1"/>
    <col min="1030" max="1030" width="7.42578125" customWidth="1"/>
    <col min="1031" max="1031" width="6.28515625" customWidth="1"/>
    <col min="1281" max="1281" width="4.5703125" customWidth="1"/>
    <col min="1282" max="1282" width="24.42578125" customWidth="1"/>
    <col min="1283" max="1283" width="17.5703125" customWidth="1"/>
    <col min="1284" max="1285" width="17.7109375" customWidth="1"/>
    <col min="1286" max="1286" width="7.42578125" customWidth="1"/>
    <col min="1287" max="1287" width="6.28515625" customWidth="1"/>
    <col min="1537" max="1537" width="4.5703125" customWidth="1"/>
    <col min="1538" max="1538" width="24.42578125" customWidth="1"/>
    <col min="1539" max="1539" width="17.5703125" customWidth="1"/>
    <col min="1540" max="1541" width="17.7109375" customWidth="1"/>
    <col min="1542" max="1542" width="7.42578125" customWidth="1"/>
    <col min="1543" max="1543" width="6.28515625" customWidth="1"/>
    <col min="1793" max="1793" width="4.5703125" customWidth="1"/>
    <col min="1794" max="1794" width="24.42578125" customWidth="1"/>
    <col min="1795" max="1795" width="17.5703125" customWidth="1"/>
    <col min="1796" max="1797" width="17.7109375" customWidth="1"/>
    <col min="1798" max="1798" width="7.42578125" customWidth="1"/>
    <col min="1799" max="1799" width="6.28515625" customWidth="1"/>
    <col min="2049" max="2049" width="4.5703125" customWidth="1"/>
    <col min="2050" max="2050" width="24.42578125" customWidth="1"/>
    <col min="2051" max="2051" width="17.5703125" customWidth="1"/>
    <col min="2052" max="2053" width="17.7109375" customWidth="1"/>
    <col min="2054" max="2054" width="7.42578125" customWidth="1"/>
    <col min="2055" max="2055" width="6.28515625" customWidth="1"/>
    <col min="2305" max="2305" width="4.5703125" customWidth="1"/>
    <col min="2306" max="2306" width="24.42578125" customWidth="1"/>
    <col min="2307" max="2307" width="17.5703125" customWidth="1"/>
    <col min="2308" max="2309" width="17.7109375" customWidth="1"/>
    <col min="2310" max="2310" width="7.42578125" customWidth="1"/>
    <col min="2311" max="2311" width="6.28515625" customWidth="1"/>
    <col min="2561" max="2561" width="4.5703125" customWidth="1"/>
    <col min="2562" max="2562" width="24.42578125" customWidth="1"/>
    <col min="2563" max="2563" width="17.5703125" customWidth="1"/>
    <col min="2564" max="2565" width="17.7109375" customWidth="1"/>
    <col min="2566" max="2566" width="7.42578125" customWidth="1"/>
    <col min="2567" max="2567" width="6.28515625" customWidth="1"/>
    <col min="2817" max="2817" width="4.5703125" customWidth="1"/>
    <col min="2818" max="2818" width="24.42578125" customWidth="1"/>
    <col min="2819" max="2819" width="17.5703125" customWidth="1"/>
    <col min="2820" max="2821" width="17.7109375" customWidth="1"/>
    <col min="2822" max="2822" width="7.42578125" customWidth="1"/>
    <col min="2823" max="2823" width="6.28515625" customWidth="1"/>
    <col min="3073" max="3073" width="4.5703125" customWidth="1"/>
    <col min="3074" max="3074" width="24.42578125" customWidth="1"/>
    <col min="3075" max="3075" width="17.5703125" customWidth="1"/>
    <col min="3076" max="3077" width="17.7109375" customWidth="1"/>
    <col min="3078" max="3078" width="7.42578125" customWidth="1"/>
    <col min="3079" max="3079" width="6.28515625" customWidth="1"/>
    <col min="3329" max="3329" width="4.5703125" customWidth="1"/>
    <col min="3330" max="3330" width="24.42578125" customWidth="1"/>
    <col min="3331" max="3331" width="17.5703125" customWidth="1"/>
    <col min="3332" max="3333" width="17.7109375" customWidth="1"/>
    <col min="3334" max="3334" width="7.42578125" customWidth="1"/>
    <col min="3335" max="3335" width="6.28515625" customWidth="1"/>
    <col min="3585" max="3585" width="4.5703125" customWidth="1"/>
    <col min="3586" max="3586" width="24.42578125" customWidth="1"/>
    <col min="3587" max="3587" width="17.5703125" customWidth="1"/>
    <col min="3588" max="3589" width="17.7109375" customWidth="1"/>
    <col min="3590" max="3590" width="7.42578125" customWidth="1"/>
    <col min="3591" max="3591" width="6.28515625" customWidth="1"/>
    <col min="3841" max="3841" width="4.5703125" customWidth="1"/>
    <col min="3842" max="3842" width="24.42578125" customWidth="1"/>
    <col min="3843" max="3843" width="17.5703125" customWidth="1"/>
    <col min="3844" max="3845" width="17.7109375" customWidth="1"/>
    <col min="3846" max="3846" width="7.42578125" customWidth="1"/>
    <col min="3847" max="3847" width="6.28515625" customWidth="1"/>
    <col min="4097" max="4097" width="4.5703125" customWidth="1"/>
    <col min="4098" max="4098" width="24.42578125" customWidth="1"/>
    <col min="4099" max="4099" width="17.5703125" customWidth="1"/>
    <col min="4100" max="4101" width="17.7109375" customWidth="1"/>
    <col min="4102" max="4102" width="7.42578125" customWidth="1"/>
    <col min="4103" max="4103" width="6.28515625" customWidth="1"/>
    <col min="4353" max="4353" width="4.5703125" customWidth="1"/>
    <col min="4354" max="4354" width="24.42578125" customWidth="1"/>
    <col min="4355" max="4355" width="17.5703125" customWidth="1"/>
    <col min="4356" max="4357" width="17.7109375" customWidth="1"/>
    <col min="4358" max="4358" width="7.42578125" customWidth="1"/>
    <col min="4359" max="4359" width="6.28515625" customWidth="1"/>
    <col min="4609" max="4609" width="4.5703125" customWidth="1"/>
    <col min="4610" max="4610" width="24.42578125" customWidth="1"/>
    <col min="4611" max="4611" width="17.5703125" customWidth="1"/>
    <col min="4612" max="4613" width="17.7109375" customWidth="1"/>
    <col min="4614" max="4614" width="7.42578125" customWidth="1"/>
    <col min="4615" max="4615" width="6.28515625" customWidth="1"/>
    <col min="4865" max="4865" width="4.5703125" customWidth="1"/>
    <col min="4866" max="4866" width="24.42578125" customWidth="1"/>
    <col min="4867" max="4867" width="17.5703125" customWidth="1"/>
    <col min="4868" max="4869" width="17.7109375" customWidth="1"/>
    <col min="4870" max="4870" width="7.42578125" customWidth="1"/>
    <col min="4871" max="4871" width="6.28515625" customWidth="1"/>
    <col min="5121" max="5121" width="4.5703125" customWidth="1"/>
    <col min="5122" max="5122" width="24.42578125" customWidth="1"/>
    <col min="5123" max="5123" width="17.5703125" customWidth="1"/>
    <col min="5124" max="5125" width="17.7109375" customWidth="1"/>
    <col min="5126" max="5126" width="7.42578125" customWidth="1"/>
    <col min="5127" max="5127" width="6.28515625" customWidth="1"/>
    <col min="5377" max="5377" width="4.5703125" customWidth="1"/>
    <col min="5378" max="5378" width="24.42578125" customWidth="1"/>
    <col min="5379" max="5379" width="17.5703125" customWidth="1"/>
    <col min="5380" max="5381" width="17.7109375" customWidth="1"/>
    <col min="5382" max="5382" width="7.42578125" customWidth="1"/>
    <col min="5383" max="5383" width="6.28515625" customWidth="1"/>
    <col min="5633" max="5633" width="4.5703125" customWidth="1"/>
    <col min="5634" max="5634" width="24.42578125" customWidth="1"/>
    <col min="5635" max="5635" width="17.5703125" customWidth="1"/>
    <col min="5636" max="5637" width="17.7109375" customWidth="1"/>
    <col min="5638" max="5638" width="7.42578125" customWidth="1"/>
    <col min="5639" max="5639" width="6.28515625" customWidth="1"/>
    <col min="5889" max="5889" width="4.5703125" customWidth="1"/>
    <col min="5890" max="5890" width="24.42578125" customWidth="1"/>
    <col min="5891" max="5891" width="17.5703125" customWidth="1"/>
    <col min="5892" max="5893" width="17.7109375" customWidth="1"/>
    <col min="5894" max="5894" width="7.42578125" customWidth="1"/>
    <col min="5895" max="5895" width="6.28515625" customWidth="1"/>
    <col min="6145" max="6145" width="4.5703125" customWidth="1"/>
    <col min="6146" max="6146" width="24.42578125" customWidth="1"/>
    <col min="6147" max="6147" width="17.5703125" customWidth="1"/>
    <col min="6148" max="6149" width="17.7109375" customWidth="1"/>
    <col min="6150" max="6150" width="7.42578125" customWidth="1"/>
    <col min="6151" max="6151" width="6.28515625" customWidth="1"/>
    <col min="6401" max="6401" width="4.5703125" customWidth="1"/>
    <col min="6402" max="6402" width="24.42578125" customWidth="1"/>
    <col min="6403" max="6403" width="17.5703125" customWidth="1"/>
    <col min="6404" max="6405" width="17.7109375" customWidth="1"/>
    <col min="6406" max="6406" width="7.42578125" customWidth="1"/>
    <col min="6407" max="6407" width="6.28515625" customWidth="1"/>
    <col min="6657" max="6657" width="4.5703125" customWidth="1"/>
    <col min="6658" max="6658" width="24.42578125" customWidth="1"/>
    <col min="6659" max="6659" width="17.5703125" customWidth="1"/>
    <col min="6660" max="6661" width="17.7109375" customWidth="1"/>
    <col min="6662" max="6662" width="7.42578125" customWidth="1"/>
    <col min="6663" max="6663" width="6.28515625" customWidth="1"/>
    <col min="6913" max="6913" width="4.5703125" customWidth="1"/>
    <col min="6914" max="6914" width="24.42578125" customWidth="1"/>
    <col min="6915" max="6915" width="17.5703125" customWidth="1"/>
    <col min="6916" max="6917" width="17.7109375" customWidth="1"/>
    <col min="6918" max="6918" width="7.42578125" customWidth="1"/>
    <col min="6919" max="6919" width="6.28515625" customWidth="1"/>
    <col min="7169" max="7169" width="4.5703125" customWidth="1"/>
    <col min="7170" max="7170" width="24.42578125" customWidth="1"/>
    <col min="7171" max="7171" width="17.5703125" customWidth="1"/>
    <col min="7172" max="7173" width="17.7109375" customWidth="1"/>
    <col min="7174" max="7174" width="7.42578125" customWidth="1"/>
    <col min="7175" max="7175" width="6.28515625" customWidth="1"/>
    <col min="7425" max="7425" width="4.5703125" customWidth="1"/>
    <col min="7426" max="7426" width="24.42578125" customWidth="1"/>
    <col min="7427" max="7427" width="17.5703125" customWidth="1"/>
    <col min="7428" max="7429" width="17.7109375" customWidth="1"/>
    <col min="7430" max="7430" width="7.42578125" customWidth="1"/>
    <col min="7431" max="7431" width="6.28515625" customWidth="1"/>
    <col min="7681" max="7681" width="4.5703125" customWidth="1"/>
    <col min="7682" max="7682" width="24.42578125" customWidth="1"/>
    <col min="7683" max="7683" width="17.5703125" customWidth="1"/>
    <col min="7684" max="7685" width="17.7109375" customWidth="1"/>
    <col min="7686" max="7686" width="7.42578125" customWidth="1"/>
    <col min="7687" max="7687" width="6.28515625" customWidth="1"/>
    <col min="7937" max="7937" width="4.5703125" customWidth="1"/>
    <col min="7938" max="7938" width="24.42578125" customWidth="1"/>
    <col min="7939" max="7939" width="17.5703125" customWidth="1"/>
    <col min="7940" max="7941" width="17.7109375" customWidth="1"/>
    <col min="7942" max="7942" width="7.42578125" customWidth="1"/>
    <col min="7943" max="7943" width="6.28515625" customWidth="1"/>
    <col min="8193" max="8193" width="4.5703125" customWidth="1"/>
    <col min="8194" max="8194" width="24.42578125" customWidth="1"/>
    <col min="8195" max="8195" width="17.5703125" customWidth="1"/>
    <col min="8196" max="8197" width="17.7109375" customWidth="1"/>
    <col min="8198" max="8198" width="7.42578125" customWidth="1"/>
    <col min="8199" max="8199" width="6.28515625" customWidth="1"/>
    <col min="8449" max="8449" width="4.5703125" customWidth="1"/>
    <col min="8450" max="8450" width="24.42578125" customWidth="1"/>
    <col min="8451" max="8451" width="17.5703125" customWidth="1"/>
    <col min="8452" max="8453" width="17.7109375" customWidth="1"/>
    <col min="8454" max="8454" width="7.42578125" customWidth="1"/>
    <col min="8455" max="8455" width="6.28515625" customWidth="1"/>
    <col min="8705" max="8705" width="4.5703125" customWidth="1"/>
    <col min="8706" max="8706" width="24.42578125" customWidth="1"/>
    <col min="8707" max="8707" width="17.5703125" customWidth="1"/>
    <col min="8708" max="8709" width="17.7109375" customWidth="1"/>
    <col min="8710" max="8710" width="7.42578125" customWidth="1"/>
    <col min="8711" max="8711" width="6.28515625" customWidth="1"/>
    <col min="8961" max="8961" width="4.5703125" customWidth="1"/>
    <col min="8962" max="8962" width="24.42578125" customWidth="1"/>
    <col min="8963" max="8963" width="17.5703125" customWidth="1"/>
    <col min="8964" max="8965" width="17.7109375" customWidth="1"/>
    <col min="8966" max="8966" width="7.42578125" customWidth="1"/>
    <col min="8967" max="8967" width="6.28515625" customWidth="1"/>
    <col min="9217" max="9217" width="4.5703125" customWidth="1"/>
    <col min="9218" max="9218" width="24.42578125" customWidth="1"/>
    <col min="9219" max="9219" width="17.5703125" customWidth="1"/>
    <col min="9220" max="9221" width="17.7109375" customWidth="1"/>
    <col min="9222" max="9222" width="7.42578125" customWidth="1"/>
    <col min="9223" max="9223" width="6.28515625" customWidth="1"/>
    <col min="9473" max="9473" width="4.5703125" customWidth="1"/>
    <col min="9474" max="9474" width="24.42578125" customWidth="1"/>
    <col min="9475" max="9475" width="17.5703125" customWidth="1"/>
    <col min="9476" max="9477" width="17.7109375" customWidth="1"/>
    <col min="9478" max="9478" width="7.42578125" customWidth="1"/>
    <col min="9479" max="9479" width="6.28515625" customWidth="1"/>
    <col min="9729" max="9729" width="4.5703125" customWidth="1"/>
    <col min="9730" max="9730" width="24.42578125" customWidth="1"/>
    <col min="9731" max="9731" width="17.5703125" customWidth="1"/>
    <col min="9732" max="9733" width="17.7109375" customWidth="1"/>
    <col min="9734" max="9734" width="7.42578125" customWidth="1"/>
    <col min="9735" max="9735" width="6.28515625" customWidth="1"/>
    <col min="9985" max="9985" width="4.5703125" customWidth="1"/>
    <col min="9986" max="9986" width="24.42578125" customWidth="1"/>
    <col min="9987" max="9987" width="17.5703125" customWidth="1"/>
    <col min="9988" max="9989" width="17.7109375" customWidth="1"/>
    <col min="9990" max="9990" width="7.42578125" customWidth="1"/>
    <col min="9991" max="9991" width="6.28515625" customWidth="1"/>
    <col min="10241" max="10241" width="4.5703125" customWidth="1"/>
    <col min="10242" max="10242" width="24.42578125" customWidth="1"/>
    <col min="10243" max="10243" width="17.5703125" customWidth="1"/>
    <col min="10244" max="10245" width="17.7109375" customWidth="1"/>
    <col min="10246" max="10246" width="7.42578125" customWidth="1"/>
    <col min="10247" max="10247" width="6.28515625" customWidth="1"/>
    <col min="10497" max="10497" width="4.5703125" customWidth="1"/>
    <col min="10498" max="10498" width="24.42578125" customWidth="1"/>
    <col min="10499" max="10499" width="17.5703125" customWidth="1"/>
    <col min="10500" max="10501" width="17.7109375" customWidth="1"/>
    <col min="10502" max="10502" width="7.42578125" customWidth="1"/>
    <col min="10503" max="10503" width="6.28515625" customWidth="1"/>
    <col min="10753" max="10753" width="4.5703125" customWidth="1"/>
    <col min="10754" max="10754" width="24.42578125" customWidth="1"/>
    <col min="10755" max="10755" width="17.5703125" customWidth="1"/>
    <col min="10756" max="10757" width="17.7109375" customWidth="1"/>
    <col min="10758" max="10758" width="7.42578125" customWidth="1"/>
    <col min="10759" max="10759" width="6.28515625" customWidth="1"/>
    <col min="11009" max="11009" width="4.5703125" customWidth="1"/>
    <col min="11010" max="11010" width="24.42578125" customWidth="1"/>
    <col min="11011" max="11011" width="17.5703125" customWidth="1"/>
    <col min="11012" max="11013" width="17.7109375" customWidth="1"/>
    <col min="11014" max="11014" width="7.42578125" customWidth="1"/>
    <col min="11015" max="11015" width="6.28515625" customWidth="1"/>
    <col min="11265" max="11265" width="4.5703125" customWidth="1"/>
    <col min="11266" max="11266" width="24.42578125" customWidth="1"/>
    <col min="11267" max="11267" width="17.5703125" customWidth="1"/>
    <col min="11268" max="11269" width="17.7109375" customWidth="1"/>
    <col min="11270" max="11270" width="7.42578125" customWidth="1"/>
    <col min="11271" max="11271" width="6.28515625" customWidth="1"/>
    <col min="11521" max="11521" width="4.5703125" customWidth="1"/>
    <col min="11522" max="11522" width="24.42578125" customWidth="1"/>
    <col min="11523" max="11523" width="17.5703125" customWidth="1"/>
    <col min="11524" max="11525" width="17.7109375" customWidth="1"/>
    <col min="11526" max="11526" width="7.42578125" customWidth="1"/>
    <col min="11527" max="11527" width="6.28515625" customWidth="1"/>
    <col min="11777" max="11777" width="4.5703125" customWidth="1"/>
    <col min="11778" max="11778" width="24.42578125" customWidth="1"/>
    <col min="11779" max="11779" width="17.5703125" customWidth="1"/>
    <col min="11780" max="11781" width="17.7109375" customWidth="1"/>
    <col min="11782" max="11782" width="7.42578125" customWidth="1"/>
    <col min="11783" max="11783" width="6.28515625" customWidth="1"/>
    <col min="12033" max="12033" width="4.5703125" customWidth="1"/>
    <col min="12034" max="12034" width="24.42578125" customWidth="1"/>
    <col min="12035" max="12035" width="17.5703125" customWidth="1"/>
    <col min="12036" max="12037" width="17.7109375" customWidth="1"/>
    <col min="12038" max="12038" width="7.42578125" customWidth="1"/>
    <col min="12039" max="12039" width="6.28515625" customWidth="1"/>
    <col min="12289" max="12289" width="4.5703125" customWidth="1"/>
    <col min="12290" max="12290" width="24.42578125" customWidth="1"/>
    <col min="12291" max="12291" width="17.5703125" customWidth="1"/>
    <col min="12292" max="12293" width="17.7109375" customWidth="1"/>
    <col min="12294" max="12294" width="7.42578125" customWidth="1"/>
    <col min="12295" max="12295" width="6.28515625" customWidth="1"/>
    <col min="12545" max="12545" width="4.5703125" customWidth="1"/>
    <col min="12546" max="12546" width="24.42578125" customWidth="1"/>
    <col min="12547" max="12547" width="17.5703125" customWidth="1"/>
    <col min="12548" max="12549" width="17.7109375" customWidth="1"/>
    <col min="12550" max="12550" width="7.42578125" customWidth="1"/>
    <col min="12551" max="12551" width="6.28515625" customWidth="1"/>
    <col min="12801" max="12801" width="4.5703125" customWidth="1"/>
    <col min="12802" max="12802" width="24.42578125" customWidth="1"/>
    <col min="12803" max="12803" width="17.5703125" customWidth="1"/>
    <col min="12804" max="12805" width="17.7109375" customWidth="1"/>
    <col min="12806" max="12806" width="7.42578125" customWidth="1"/>
    <col min="12807" max="12807" width="6.28515625" customWidth="1"/>
    <col min="13057" max="13057" width="4.5703125" customWidth="1"/>
    <col min="13058" max="13058" width="24.42578125" customWidth="1"/>
    <col min="13059" max="13059" width="17.5703125" customWidth="1"/>
    <col min="13060" max="13061" width="17.7109375" customWidth="1"/>
    <col min="13062" max="13062" width="7.42578125" customWidth="1"/>
    <col min="13063" max="13063" width="6.28515625" customWidth="1"/>
    <col min="13313" max="13313" width="4.5703125" customWidth="1"/>
    <col min="13314" max="13314" width="24.42578125" customWidth="1"/>
    <col min="13315" max="13315" width="17.5703125" customWidth="1"/>
    <col min="13316" max="13317" width="17.7109375" customWidth="1"/>
    <col min="13318" max="13318" width="7.42578125" customWidth="1"/>
    <col min="13319" max="13319" width="6.28515625" customWidth="1"/>
    <col min="13569" max="13569" width="4.5703125" customWidth="1"/>
    <col min="13570" max="13570" width="24.42578125" customWidth="1"/>
    <col min="13571" max="13571" width="17.5703125" customWidth="1"/>
    <col min="13572" max="13573" width="17.7109375" customWidth="1"/>
    <col min="13574" max="13574" width="7.42578125" customWidth="1"/>
    <col min="13575" max="13575" width="6.28515625" customWidth="1"/>
    <col min="13825" max="13825" width="4.5703125" customWidth="1"/>
    <col min="13826" max="13826" width="24.42578125" customWidth="1"/>
    <col min="13827" max="13827" width="17.5703125" customWidth="1"/>
    <col min="13828" max="13829" width="17.7109375" customWidth="1"/>
    <col min="13830" max="13830" width="7.42578125" customWidth="1"/>
    <col min="13831" max="13831" width="6.28515625" customWidth="1"/>
    <col min="14081" max="14081" width="4.5703125" customWidth="1"/>
    <col min="14082" max="14082" width="24.42578125" customWidth="1"/>
    <col min="14083" max="14083" width="17.5703125" customWidth="1"/>
    <col min="14084" max="14085" width="17.7109375" customWidth="1"/>
    <col min="14086" max="14086" width="7.42578125" customWidth="1"/>
    <col min="14087" max="14087" width="6.28515625" customWidth="1"/>
    <col min="14337" max="14337" width="4.5703125" customWidth="1"/>
    <col min="14338" max="14338" width="24.42578125" customWidth="1"/>
    <col min="14339" max="14339" width="17.5703125" customWidth="1"/>
    <col min="14340" max="14341" width="17.7109375" customWidth="1"/>
    <col min="14342" max="14342" width="7.42578125" customWidth="1"/>
    <col min="14343" max="14343" width="6.28515625" customWidth="1"/>
    <col min="14593" max="14593" width="4.5703125" customWidth="1"/>
    <col min="14594" max="14594" width="24.42578125" customWidth="1"/>
    <col min="14595" max="14595" width="17.5703125" customWidth="1"/>
    <col min="14596" max="14597" width="17.7109375" customWidth="1"/>
    <col min="14598" max="14598" width="7.42578125" customWidth="1"/>
    <col min="14599" max="14599" width="6.28515625" customWidth="1"/>
    <col min="14849" max="14849" width="4.5703125" customWidth="1"/>
    <col min="14850" max="14850" width="24.42578125" customWidth="1"/>
    <col min="14851" max="14851" width="17.5703125" customWidth="1"/>
    <col min="14852" max="14853" width="17.7109375" customWidth="1"/>
    <col min="14854" max="14854" width="7.42578125" customWidth="1"/>
    <col min="14855" max="14855" width="6.28515625" customWidth="1"/>
    <col min="15105" max="15105" width="4.5703125" customWidth="1"/>
    <col min="15106" max="15106" width="24.42578125" customWidth="1"/>
    <col min="15107" max="15107" width="17.5703125" customWidth="1"/>
    <col min="15108" max="15109" width="17.7109375" customWidth="1"/>
    <col min="15110" max="15110" width="7.42578125" customWidth="1"/>
    <col min="15111" max="15111" width="6.28515625" customWidth="1"/>
    <col min="15361" max="15361" width="4.5703125" customWidth="1"/>
    <col min="15362" max="15362" width="24.42578125" customWidth="1"/>
    <col min="15363" max="15363" width="17.5703125" customWidth="1"/>
    <col min="15364" max="15365" width="17.7109375" customWidth="1"/>
    <col min="15366" max="15366" width="7.42578125" customWidth="1"/>
    <col min="15367" max="15367" width="6.28515625" customWidth="1"/>
    <col min="15617" max="15617" width="4.5703125" customWidth="1"/>
    <col min="15618" max="15618" width="24.42578125" customWidth="1"/>
    <col min="15619" max="15619" width="17.5703125" customWidth="1"/>
    <col min="15620" max="15621" width="17.7109375" customWidth="1"/>
    <col min="15622" max="15622" width="7.42578125" customWidth="1"/>
    <col min="15623" max="15623" width="6.28515625" customWidth="1"/>
    <col min="15873" max="15873" width="4.5703125" customWidth="1"/>
    <col min="15874" max="15874" width="24.42578125" customWidth="1"/>
    <col min="15875" max="15875" width="17.5703125" customWidth="1"/>
    <col min="15876" max="15877" width="17.7109375" customWidth="1"/>
    <col min="15878" max="15878" width="7.42578125" customWidth="1"/>
    <col min="15879" max="15879" width="6.28515625" customWidth="1"/>
    <col min="16129" max="16129" width="4.5703125" customWidth="1"/>
    <col min="16130" max="16130" width="24.42578125" customWidth="1"/>
    <col min="16131" max="16131" width="17.5703125" customWidth="1"/>
    <col min="16132" max="16133" width="17.7109375" customWidth="1"/>
    <col min="16134" max="16134" width="7.42578125" customWidth="1"/>
    <col min="16135" max="16135" width="6.28515625" customWidth="1"/>
  </cols>
  <sheetData>
    <row r="1" spans="1:12" ht="15" customHeight="1" x14ac:dyDescent="0.25">
      <c r="A1" s="93" t="s">
        <v>196</v>
      </c>
      <c r="B1" s="93"/>
      <c r="C1" s="93"/>
      <c r="D1" s="93"/>
      <c r="E1" s="93"/>
      <c r="F1" s="93"/>
      <c r="G1" s="93"/>
    </row>
    <row r="2" spans="1:12" ht="1.5" customHeight="1" x14ac:dyDescent="0.25"/>
    <row r="3" spans="1:12" ht="15" customHeight="1" x14ac:dyDescent="0.25">
      <c r="A3" s="94" t="s">
        <v>172</v>
      </c>
      <c r="B3" s="94"/>
      <c r="C3" s="94"/>
      <c r="D3" s="94"/>
      <c r="E3" s="94"/>
      <c r="F3" s="94"/>
      <c r="G3" s="94"/>
    </row>
    <row r="4" spans="1:12" ht="11.25" customHeight="1" x14ac:dyDescent="0.25"/>
    <row r="5" spans="1:12" ht="33.75" x14ac:dyDescent="0.25">
      <c r="A5" s="91" t="s">
        <v>3</v>
      </c>
      <c r="B5" s="91"/>
      <c r="C5" s="12" t="s">
        <v>173</v>
      </c>
      <c r="D5" s="12" t="s">
        <v>5</v>
      </c>
      <c r="E5" s="12" t="s">
        <v>174</v>
      </c>
      <c r="F5" s="12" t="s">
        <v>175</v>
      </c>
      <c r="G5" s="12" t="s">
        <v>8</v>
      </c>
    </row>
    <row r="6" spans="1:12" ht="11.25" customHeight="1" x14ac:dyDescent="0.25">
      <c r="A6" s="92">
        <v>1</v>
      </c>
      <c r="B6" s="92"/>
      <c r="C6" s="14">
        <v>2</v>
      </c>
      <c r="D6" s="14">
        <v>3</v>
      </c>
      <c r="E6" s="14">
        <v>4</v>
      </c>
      <c r="F6" s="14">
        <v>5</v>
      </c>
      <c r="G6" s="14">
        <v>6</v>
      </c>
    </row>
    <row r="7" spans="1:12" x14ac:dyDescent="0.25">
      <c r="A7" s="10"/>
      <c r="B7" s="15" t="s">
        <v>30</v>
      </c>
      <c r="C7" s="16">
        <v>631340.05000000005</v>
      </c>
      <c r="D7" s="16">
        <v>1157027</v>
      </c>
      <c r="E7" s="16">
        <v>780975.75</v>
      </c>
      <c r="F7" s="60">
        <f>SUM(E7/C7)*100</f>
        <v>123.70128427619949</v>
      </c>
      <c r="G7" s="17">
        <v>67.5</v>
      </c>
    </row>
    <row r="8" spans="1:12" x14ac:dyDescent="0.25">
      <c r="A8" s="23" t="s">
        <v>83</v>
      </c>
      <c r="B8" s="24" t="s">
        <v>176</v>
      </c>
      <c r="C8" s="25">
        <v>4018.8</v>
      </c>
      <c r="D8" s="25">
        <v>5000</v>
      </c>
      <c r="E8" s="25">
        <v>5871.11</v>
      </c>
      <c r="F8" s="61">
        <f t="shared" ref="F8:F19" si="0">SUM(E8/C8)*100</f>
        <v>146.09112172787894</v>
      </c>
      <c r="G8" s="25">
        <v>117.42</v>
      </c>
    </row>
    <row r="9" spans="1:12" x14ac:dyDescent="0.25">
      <c r="A9" s="19" t="s">
        <v>85</v>
      </c>
      <c r="B9" s="20" t="s">
        <v>177</v>
      </c>
      <c r="C9" s="21">
        <v>4018.8</v>
      </c>
      <c r="D9" s="21">
        <v>5000</v>
      </c>
      <c r="E9" s="21">
        <v>5871.11</v>
      </c>
      <c r="F9" s="61">
        <f t="shared" si="0"/>
        <v>146.09112172787894</v>
      </c>
      <c r="G9" s="21">
        <v>117.42</v>
      </c>
    </row>
    <row r="10" spans="1:12" ht="22.5" x14ac:dyDescent="0.25">
      <c r="A10" s="23" t="s">
        <v>164</v>
      </c>
      <c r="B10" s="24" t="s">
        <v>178</v>
      </c>
      <c r="C10" s="25">
        <v>95726.2</v>
      </c>
      <c r="D10" s="25">
        <v>68194.899999999994</v>
      </c>
      <c r="E10" s="25">
        <v>65230.59</v>
      </c>
      <c r="F10" s="61">
        <f t="shared" si="0"/>
        <v>68.142880423541314</v>
      </c>
      <c r="G10" s="25">
        <v>95.65</v>
      </c>
    </row>
    <row r="11" spans="1:12" ht="22.5" x14ac:dyDescent="0.25">
      <c r="A11" s="19" t="s">
        <v>179</v>
      </c>
      <c r="B11" s="20" t="s">
        <v>180</v>
      </c>
      <c r="C11" s="21">
        <v>1272.42</v>
      </c>
      <c r="D11" s="21">
        <v>8200</v>
      </c>
      <c r="E11" s="21">
        <v>326.27999999999997</v>
      </c>
      <c r="F11" s="61">
        <f t="shared" si="0"/>
        <v>25.642476540764836</v>
      </c>
      <c r="G11" s="21">
        <v>3.98</v>
      </c>
    </row>
    <row r="12" spans="1:12" ht="22.5" x14ac:dyDescent="0.25">
      <c r="A12" s="19" t="s">
        <v>181</v>
      </c>
      <c r="B12" s="20" t="s">
        <v>182</v>
      </c>
      <c r="C12" s="21">
        <v>94453.78</v>
      </c>
      <c r="D12" s="21">
        <v>59994.9</v>
      </c>
      <c r="E12" s="21">
        <v>64904.31</v>
      </c>
      <c r="F12" s="61">
        <f t="shared" si="0"/>
        <v>68.715418271243351</v>
      </c>
      <c r="G12" s="21">
        <v>108.18</v>
      </c>
      <c r="J12" t="s">
        <v>172</v>
      </c>
    </row>
    <row r="13" spans="1:12" ht="25.5" customHeight="1" x14ac:dyDescent="0.25">
      <c r="A13" s="23" t="s">
        <v>183</v>
      </c>
      <c r="B13" s="24" t="s">
        <v>184</v>
      </c>
      <c r="C13" s="25">
        <v>531250.03</v>
      </c>
      <c r="D13" s="25">
        <v>1082632.1000000001</v>
      </c>
      <c r="E13" s="25">
        <v>703609.14</v>
      </c>
      <c r="F13" s="61">
        <f t="shared" si="0"/>
        <v>132.4440659325704</v>
      </c>
      <c r="G13" s="25">
        <v>64.989999999999995</v>
      </c>
    </row>
    <row r="14" spans="1:12" x14ac:dyDescent="0.25">
      <c r="A14" s="19" t="s">
        <v>185</v>
      </c>
      <c r="B14" s="20" t="s">
        <v>186</v>
      </c>
      <c r="C14" s="21">
        <v>490566.51</v>
      </c>
      <c r="D14" s="21">
        <v>1037145.01</v>
      </c>
      <c r="E14" s="21">
        <v>664238.63</v>
      </c>
      <c r="F14" s="61">
        <f t="shared" si="0"/>
        <v>135.40235961072841</v>
      </c>
      <c r="G14" s="21">
        <v>64.040000000000006</v>
      </c>
      <c r="L14" t="s">
        <v>172</v>
      </c>
    </row>
    <row r="15" spans="1:12" ht="25.5" customHeight="1" x14ac:dyDescent="0.25">
      <c r="A15" s="19" t="s">
        <v>187</v>
      </c>
      <c r="B15" s="20" t="s">
        <v>188</v>
      </c>
      <c r="C15" s="21">
        <v>40683.519999999997</v>
      </c>
      <c r="D15" s="21">
        <v>45487.09</v>
      </c>
      <c r="E15" s="21">
        <v>39370.51</v>
      </c>
      <c r="F15" s="61">
        <f t="shared" si="0"/>
        <v>96.772624394349378</v>
      </c>
      <c r="G15" s="21">
        <v>86.55</v>
      </c>
    </row>
    <row r="16" spans="1:12" x14ac:dyDescent="0.25">
      <c r="A16" s="23" t="s">
        <v>31</v>
      </c>
      <c r="B16" s="24" t="s">
        <v>189</v>
      </c>
      <c r="C16" s="25">
        <v>345.02</v>
      </c>
      <c r="D16" s="25">
        <v>700</v>
      </c>
      <c r="E16" s="25">
        <v>180</v>
      </c>
      <c r="F16" s="61">
        <f t="shared" si="0"/>
        <v>52.170888644136568</v>
      </c>
      <c r="G16" s="25">
        <v>25.71</v>
      </c>
    </row>
    <row r="17" spans="1:7" x14ac:dyDescent="0.25">
      <c r="A17" s="19" t="s">
        <v>190</v>
      </c>
      <c r="B17" s="20" t="s">
        <v>191</v>
      </c>
      <c r="C17" s="21">
        <v>345.02</v>
      </c>
      <c r="D17" s="21">
        <v>700</v>
      </c>
      <c r="E17" s="21">
        <v>180</v>
      </c>
      <c r="F17" s="61">
        <f t="shared" si="0"/>
        <v>52.170888644136568</v>
      </c>
      <c r="G17" s="21">
        <v>25.71</v>
      </c>
    </row>
    <row r="18" spans="1:7" ht="45" x14ac:dyDescent="0.25">
      <c r="A18" s="23" t="s">
        <v>192</v>
      </c>
      <c r="B18" s="24" t="s">
        <v>193</v>
      </c>
      <c r="C18" s="25">
        <v>0</v>
      </c>
      <c r="D18" s="25">
        <v>500</v>
      </c>
      <c r="E18" s="25">
        <v>6084.91</v>
      </c>
      <c r="F18" s="61" t="e">
        <f t="shared" si="0"/>
        <v>#DIV/0!</v>
      </c>
      <c r="G18" s="25">
        <v>1216.98</v>
      </c>
    </row>
    <row r="19" spans="1:7" ht="33.75" x14ac:dyDescent="0.25">
      <c r="A19" s="19" t="s">
        <v>194</v>
      </c>
      <c r="B19" s="20" t="s">
        <v>195</v>
      </c>
      <c r="C19" s="21">
        <v>0</v>
      </c>
      <c r="D19" s="21">
        <v>500</v>
      </c>
      <c r="E19" s="21">
        <v>6084.91</v>
      </c>
      <c r="F19" s="61" t="e">
        <f t="shared" si="0"/>
        <v>#DIV/0!</v>
      </c>
      <c r="G19" s="21">
        <v>1216.98</v>
      </c>
    </row>
    <row r="20" spans="1:7" ht="15.75" customHeight="1" x14ac:dyDescent="0.25">
      <c r="A20" s="94" t="s">
        <v>172</v>
      </c>
      <c r="B20" s="94"/>
      <c r="C20" s="94"/>
      <c r="D20" s="94"/>
      <c r="E20" s="94"/>
      <c r="F20" s="94"/>
      <c r="G20" s="94"/>
    </row>
    <row r="21" spans="1:7" ht="10.5" customHeight="1" x14ac:dyDescent="0.25"/>
    <row r="22" spans="1:7" ht="33.75" x14ac:dyDescent="0.25">
      <c r="A22" s="91" t="s">
        <v>3</v>
      </c>
      <c r="B22" s="91"/>
      <c r="C22" s="12" t="s">
        <v>173</v>
      </c>
      <c r="D22" s="12" t="s">
        <v>5</v>
      </c>
      <c r="E22" s="12" t="s">
        <v>174</v>
      </c>
      <c r="F22" s="12" t="s">
        <v>175</v>
      </c>
      <c r="G22" s="12" t="s">
        <v>8</v>
      </c>
    </row>
    <row r="23" spans="1:7" ht="11.25" customHeight="1" x14ac:dyDescent="0.25">
      <c r="A23" s="92">
        <v>1</v>
      </c>
      <c r="B23" s="92"/>
      <c r="C23" s="14">
        <v>2</v>
      </c>
      <c r="D23" s="14">
        <v>3</v>
      </c>
      <c r="E23" s="14">
        <v>4</v>
      </c>
      <c r="F23" s="14">
        <v>5</v>
      </c>
      <c r="G23" s="14">
        <v>6</v>
      </c>
    </row>
    <row r="24" spans="1:7" x14ac:dyDescent="0.25">
      <c r="A24" s="10"/>
      <c r="B24" s="15" t="s">
        <v>82</v>
      </c>
      <c r="C24" s="16">
        <v>654354.15</v>
      </c>
      <c r="D24" s="16">
        <v>1157027</v>
      </c>
      <c r="E24" s="16">
        <v>768853.1</v>
      </c>
      <c r="F24" s="60">
        <f>SUM(E24/C24)*100</f>
        <v>117.49800929664769</v>
      </c>
      <c r="G24" s="17">
        <v>66.45</v>
      </c>
    </row>
    <row r="25" spans="1:7" x14ac:dyDescent="0.25">
      <c r="A25" s="23" t="s">
        <v>83</v>
      </c>
      <c r="B25" s="24" t="s">
        <v>176</v>
      </c>
      <c r="C25" s="25">
        <v>590.34</v>
      </c>
      <c r="D25" s="25">
        <v>5000</v>
      </c>
      <c r="E25" s="25">
        <v>615.9</v>
      </c>
      <c r="F25" s="61">
        <f t="shared" ref="F25:F37" si="1">SUM(E25/C25)*100</f>
        <v>104.3297083036894</v>
      </c>
      <c r="G25" s="25">
        <v>12.32</v>
      </c>
    </row>
    <row r="26" spans="1:7" x14ac:dyDescent="0.25">
      <c r="A26" s="19" t="s">
        <v>85</v>
      </c>
      <c r="B26" s="20" t="s">
        <v>177</v>
      </c>
      <c r="C26" s="21">
        <v>590.34</v>
      </c>
      <c r="D26" s="21">
        <v>5000</v>
      </c>
      <c r="E26" s="21">
        <v>615.9</v>
      </c>
      <c r="F26" s="61">
        <f t="shared" si="1"/>
        <v>104.3297083036894</v>
      </c>
      <c r="G26" s="21">
        <v>12.32</v>
      </c>
    </row>
    <row r="27" spans="1:7" ht="22.5" x14ac:dyDescent="0.25">
      <c r="A27" s="23" t="s">
        <v>164</v>
      </c>
      <c r="B27" s="24" t="s">
        <v>178</v>
      </c>
      <c r="C27" s="25">
        <v>76117.14</v>
      </c>
      <c r="D27" s="25">
        <v>64994.9</v>
      </c>
      <c r="E27" s="25">
        <v>46708.36</v>
      </c>
      <c r="F27" s="61">
        <f t="shared" si="1"/>
        <v>61.36378744655935</v>
      </c>
      <c r="G27" s="25">
        <v>71.86</v>
      </c>
    </row>
    <row r="28" spans="1:7" ht="22.5" x14ac:dyDescent="0.25">
      <c r="A28" s="19" t="s">
        <v>179</v>
      </c>
      <c r="B28" s="20" t="s">
        <v>180</v>
      </c>
      <c r="C28" s="21">
        <v>1017.75</v>
      </c>
      <c r="D28" s="21">
        <v>5000</v>
      </c>
      <c r="E28" s="21">
        <v>461.73</v>
      </c>
      <c r="F28" s="61">
        <f t="shared" si="1"/>
        <v>45.36772291820192</v>
      </c>
      <c r="G28" s="21">
        <v>9.23</v>
      </c>
    </row>
    <row r="29" spans="1:7" ht="22.5" x14ac:dyDescent="0.25">
      <c r="A29" s="19" t="s">
        <v>181</v>
      </c>
      <c r="B29" s="20" t="s">
        <v>182</v>
      </c>
      <c r="C29" s="21">
        <v>75099.39</v>
      </c>
      <c r="D29" s="21">
        <v>59994.9</v>
      </c>
      <c r="E29" s="21">
        <v>46246.63</v>
      </c>
      <c r="F29" s="61">
        <f t="shared" si="1"/>
        <v>61.580566766254684</v>
      </c>
      <c r="G29" s="21">
        <v>77.08</v>
      </c>
    </row>
    <row r="30" spans="1:7" ht="25.5" customHeight="1" x14ac:dyDescent="0.25">
      <c r="A30" s="23" t="s">
        <v>183</v>
      </c>
      <c r="B30" s="24" t="s">
        <v>184</v>
      </c>
      <c r="C30" s="25">
        <v>577301.65</v>
      </c>
      <c r="D30" s="25">
        <v>1085832.1000000001</v>
      </c>
      <c r="E30" s="25">
        <v>720296.52</v>
      </c>
      <c r="F30" s="61">
        <f t="shared" si="1"/>
        <v>124.76952387023317</v>
      </c>
      <c r="G30" s="25">
        <v>66.34</v>
      </c>
    </row>
    <row r="31" spans="1:7" x14ac:dyDescent="0.25">
      <c r="A31" s="19" t="s">
        <v>185</v>
      </c>
      <c r="B31" s="20" t="s">
        <v>186</v>
      </c>
      <c r="C31" s="21">
        <v>516692.55</v>
      </c>
      <c r="D31" s="21">
        <v>1040345.01</v>
      </c>
      <c r="E31" s="21">
        <v>584762.35</v>
      </c>
      <c r="F31" s="61">
        <f t="shared" si="1"/>
        <v>113.17414001808233</v>
      </c>
      <c r="G31" s="21">
        <v>56.21</v>
      </c>
    </row>
    <row r="32" spans="1:7" ht="25.5" customHeight="1" x14ac:dyDescent="0.25">
      <c r="A32" s="19" t="s">
        <v>187</v>
      </c>
      <c r="B32" s="20" t="s">
        <v>188</v>
      </c>
      <c r="C32" s="21">
        <v>18861.54</v>
      </c>
      <c r="D32" s="21">
        <v>45487.09</v>
      </c>
      <c r="E32" s="21">
        <v>135534.17000000001</v>
      </c>
      <c r="F32" s="61">
        <f t="shared" si="1"/>
        <v>718.57425215544447</v>
      </c>
      <c r="G32" s="21">
        <v>297.95999999999998</v>
      </c>
    </row>
    <row r="33" spans="1:7" ht="25.5" customHeight="1" x14ac:dyDescent="0.25">
      <c r="A33" s="19" t="s">
        <v>276</v>
      </c>
      <c r="B33" s="20" t="s">
        <v>277</v>
      </c>
      <c r="C33" s="21">
        <v>41747.56</v>
      </c>
      <c r="D33" s="21">
        <v>0</v>
      </c>
      <c r="E33" s="21">
        <v>0</v>
      </c>
      <c r="F33" s="61">
        <f t="shared" si="1"/>
        <v>0</v>
      </c>
      <c r="G33" s="21"/>
    </row>
    <row r="34" spans="1:7" x14ac:dyDescent="0.25">
      <c r="A34" s="23" t="s">
        <v>31</v>
      </c>
      <c r="B34" s="24" t="s">
        <v>189</v>
      </c>
      <c r="C34" s="25">
        <v>345.02</v>
      </c>
      <c r="D34" s="25">
        <v>700</v>
      </c>
      <c r="E34" s="25">
        <v>480</v>
      </c>
      <c r="F34" s="61">
        <f t="shared" si="1"/>
        <v>139.12236971769752</v>
      </c>
      <c r="G34" s="25">
        <v>68.569999999999993</v>
      </c>
    </row>
    <row r="35" spans="1:7" x14ac:dyDescent="0.25">
      <c r="A35" s="19" t="s">
        <v>190</v>
      </c>
      <c r="B35" s="20" t="s">
        <v>191</v>
      </c>
      <c r="C35" s="21">
        <v>345.02</v>
      </c>
      <c r="D35" s="21">
        <v>700</v>
      </c>
      <c r="E35" s="21">
        <v>480</v>
      </c>
      <c r="F35" s="61">
        <f t="shared" si="1"/>
        <v>139.12236971769752</v>
      </c>
      <c r="G35" s="21">
        <v>68.569999999999993</v>
      </c>
    </row>
    <row r="36" spans="1:7" ht="45" x14ac:dyDescent="0.25">
      <c r="A36" s="23" t="s">
        <v>192</v>
      </c>
      <c r="B36" s="24" t="s">
        <v>193</v>
      </c>
      <c r="C36" s="25">
        <v>0</v>
      </c>
      <c r="D36" s="25">
        <v>500</v>
      </c>
      <c r="E36" s="25">
        <v>752.32</v>
      </c>
      <c r="F36" s="61" t="e">
        <f t="shared" si="1"/>
        <v>#DIV/0!</v>
      </c>
      <c r="G36" s="25">
        <v>150.46</v>
      </c>
    </row>
    <row r="37" spans="1:7" ht="33.75" x14ac:dyDescent="0.25">
      <c r="A37" s="19" t="s">
        <v>194</v>
      </c>
      <c r="B37" s="20" t="s">
        <v>195</v>
      </c>
      <c r="C37" s="21">
        <v>0</v>
      </c>
      <c r="D37" s="21">
        <v>500</v>
      </c>
      <c r="E37" s="21">
        <v>752.32</v>
      </c>
      <c r="F37" s="61" t="e">
        <f t="shared" si="1"/>
        <v>#DIV/0!</v>
      </c>
      <c r="G37" s="21">
        <v>150.46</v>
      </c>
    </row>
  </sheetData>
  <mergeCells count="7">
    <mergeCell ref="A23:B23"/>
    <mergeCell ref="A1:G1"/>
    <mergeCell ref="A3:G3"/>
    <mergeCell ref="A5:B5"/>
    <mergeCell ref="A6:B6"/>
    <mergeCell ref="A20:G20"/>
    <mergeCell ref="A22:B22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sqref="A1:F7"/>
    </sheetView>
  </sheetViews>
  <sheetFormatPr defaultRowHeight="15" x14ac:dyDescent="0.25"/>
  <cols>
    <col min="1" max="1" width="37.7109375" customWidth="1"/>
    <col min="2" max="2" width="16.42578125" customWidth="1"/>
    <col min="3" max="3" width="16.5703125" customWidth="1"/>
    <col min="4" max="4" width="16.42578125" customWidth="1"/>
    <col min="5" max="6" width="6.85546875" customWidth="1"/>
    <col min="257" max="257" width="37.7109375" customWidth="1"/>
    <col min="258" max="258" width="16.42578125" customWidth="1"/>
    <col min="259" max="259" width="16.5703125" customWidth="1"/>
    <col min="260" max="260" width="16.42578125" customWidth="1"/>
    <col min="261" max="262" width="6.85546875" customWidth="1"/>
    <col min="513" max="513" width="37.7109375" customWidth="1"/>
    <col min="514" max="514" width="16.42578125" customWidth="1"/>
    <col min="515" max="515" width="16.5703125" customWidth="1"/>
    <col min="516" max="516" width="16.42578125" customWidth="1"/>
    <col min="517" max="518" width="6.85546875" customWidth="1"/>
    <col min="769" max="769" width="37.7109375" customWidth="1"/>
    <col min="770" max="770" width="16.42578125" customWidth="1"/>
    <col min="771" max="771" width="16.5703125" customWidth="1"/>
    <col min="772" max="772" width="16.42578125" customWidth="1"/>
    <col min="773" max="774" width="6.85546875" customWidth="1"/>
    <col min="1025" max="1025" width="37.7109375" customWidth="1"/>
    <col min="1026" max="1026" width="16.42578125" customWidth="1"/>
    <col min="1027" max="1027" width="16.5703125" customWidth="1"/>
    <col min="1028" max="1028" width="16.42578125" customWidth="1"/>
    <col min="1029" max="1030" width="6.85546875" customWidth="1"/>
    <col min="1281" max="1281" width="37.7109375" customWidth="1"/>
    <col min="1282" max="1282" width="16.42578125" customWidth="1"/>
    <col min="1283" max="1283" width="16.5703125" customWidth="1"/>
    <col min="1284" max="1284" width="16.42578125" customWidth="1"/>
    <col min="1285" max="1286" width="6.85546875" customWidth="1"/>
    <col min="1537" max="1537" width="37.7109375" customWidth="1"/>
    <col min="1538" max="1538" width="16.42578125" customWidth="1"/>
    <col min="1539" max="1539" width="16.5703125" customWidth="1"/>
    <col min="1540" max="1540" width="16.42578125" customWidth="1"/>
    <col min="1541" max="1542" width="6.85546875" customWidth="1"/>
    <col min="1793" max="1793" width="37.7109375" customWidth="1"/>
    <col min="1794" max="1794" width="16.42578125" customWidth="1"/>
    <col min="1795" max="1795" width="16.5703125" customWidth="1"/>
    <col min="1796" max="1796" width="16.42578125" customWidth="1"/>
    <col min="1797" max="1798" width="6.85546875" customWidth="1"/>
    <col min="2049" max="2049" width="37.7109375" customWidth="1"/>
    <col min="2050" max="2050" width="16.42578125" customWidth="1"/>
    <col min="2051" max="2051" width="16.5703125" customWidth="1"/>
    <col min="2052" max="2052" width="16.42578125" customWidth="1"/>
    <col min="2053" max="2054" width="6.85546875" customWidth="1"/>
    <col min="2305" max="2305" width="37.7109375" customWidth="1"/>
    <col min="2306" max="2306" width="16.42578125" customWidth="1"/>
    <col min="2307" max="2307" width="16.5703125" customWidth="1"/>
    <col min="2308" max="2308" width="16.42578125" customWidth="1"/>
    <col min="2309" max="2310" width="6.85546875" customWidth="1"/>
    <col min="2561" max="2561" width="37.7109375" customWidth="1"/>
    <col min="2562" max="2562" width="16.42578125" customWidth="1"/>
    <col min="2563" max="2563" width="16.5703125" customWidth="1"/>
    <col min="2564" max="2564" width="16.42578125" customWidth="1"/>
    <col min="2565" max="2566" width="6.85546875" customWidth="1"/>
    <col min="2817" max="2817" width="37.7109375" customWidth="1"/>
    <col min="2818" max="2818" width="16.42578125" customWidth="1"/>
    <col min="2819" max="2819" width="16.5703125" customWidth="1"/>
    <col min="2820" max="2820" width="16.42578125" customWidth="1"/>
    <col min="2821" max="2822" width="6.85546875" customWidth="1"/>
    <col min="3073" max="3073" width="37.7109375" customWidth="1"/>
    <col min="3074" max="3074" width="16.42578125" customWidth="1"/>
    <col min="3075" max="3075" width="16.5703125" customWidth="1"/>
    <col min="3076" max="3076" width="16.42578125" customWidth="1"/>
    <col min="3077" max="3078" width="6.85546875" customWidth="1"/>
    <col min="3329" max="3329" width="37.7109375" customWidth="1"/>
    <col min="3330" max="3330" width="16.42578125" customWidth="1"/>
    <col min="3331" max="3331" width="16.5703125" customWidth="1"/>
    <col min="3332" max="3332" width="16.42578125" customWidth="1"/>
    <col min="3333" max="3334" width="6.85546875" customWidth="1"/>
    <col min="3585" max="3585" width="37.7109375" customWidth="1"/>
    <col min="3586" max="3586" width="16.42578125" customWidth="1"/>
    <col min="3587" max="3587" width="16.5703125" customWidth="1"/>
    <col min="3588" max="3588" width="16.42578125" customWidth="1"/>
    <col min="3589" max="3590" width="6.85546875" customWidth="1"/>
    <col min="3841" max="3841" width="37.7109375" customWidth="1"/>
    <col min="3842" max="3842" width="16.42578125" customWidth="1"/>
    <col min="3843" max="3843" width="16.5703125" customWidth="1"/>
    <col min="3844" max="3844" width="16.42578125" customWidth="1"/>
    <col min="3845" max="3846" width="6.85546875" customWidth="1"/>
    <col min="4097" max="4097" width="37.7109375" customWidth="1"/>
    <col min="4098" max="4098" width="16.42578125" customWidth="1"/>
    <col min="4099" max="4099" width="16.5703125" customWidth="1"/>
    <col min="4100" max="4100" width="16.42578125" customWidth="1"/>
    <col min="4101" max="4102" width="6.85546875" customWidth="1"/>
    <col min="4353" max="4353" width="37.7109375" customWidth="1"/>
    <col min="4354" max="4354" width="16.42578125" customWidth="1"/>
    <col min="4355" max="4355" width="16.5703125" customWidth="1"/>
    <col min="4356" max="4356" width="16.42578125" customWidth="1"/>
    <col min="4357" max="4358" width="6.85546875" customWidth="1"/>
    <col min="4609" max="4609" width="37.7109375" customWidth="1"/>
    <col min="4610" max="4610" width="16.42578125" customWidth="1"/>
    <col min="4611" max="4611" width="16.5703125" customWidth="1"/>
    <col min="4612" max="4612" width="16.42578125" customWidth="1"/>
    <col min="4613" max="4614" width="6.85546875" customWidth="1"/>
    <col min="4865" max="4865" width="37.7109375" customWidth="1"/>
    <col min="4866" max="4866" width="16.42578125" customWidth="1"/>
    <col min="4867" max="4867" width="16.5703125" customWidth="1"/>
    <col min="4868" max="4868" width="16.42578125" customWidth="1"/>
    <col min="4869" max="4870" width="6.85546875" customWidth="1"/>
    <col min="5121" max="5121" width="37.7109375" customWidth="1"/>
    <col min="5122" max="5122" width="16.42578125" customWidth="1"/>
    <col min="5123" max="5123" width="16.5703125" customWidth="1"/>
    <col min="5124" max="5124" width="16.42578125" customWidth="1"/>
    <col min="5125" max="5126" width="6.85546875" customWidth="1"/>
    <col min="5377" max="5377" width="37.7109375" customWidth="1"/>
    <col min="5378" max="5378" width="16.42578125" customWidth="1"/>
    <col min="5379" max="5379" width="16.5703125" customWidth="1"/>
    <col min="5380" max="5380" width="16.42578125" customWidth="1"/>
    <col min="5381" max="5382" width="6.85546875" customWidth="1"/>
    <col min="5633" max="5633" width="37.7109375" customWidth="1"/>
    <col min="5634" max="5634" width="16.42578125" customWidth="1"/>
    <col min="5635" max="5635" width="16.5703125" customWidth="1"/>
    <col min="5636" max="5636" width="16.42578125" customWidth="1"/>
    <col min="5637" max="5638" width="6.85546875" customWidth="1"/>
    <col min="5889" max="5889" width="37.7109375" customWidth="1"/>
    <col min="5890" max="5890" width="16.42578125" customWidth="1"/>
    <col min="5891" max="5891" width="16.5703125" customWidth="1"/>
    <col min="5892" max="5892" width="16.42578125" customWidth="1"/>
    <col min="5893" max="5894" width="6.85546875" customWidth="1"/>
    <col min="6145" max="6145" width="37.7109375" customWidth="1"/>
    <col min="6146" max="6146" width="16.42578125" customWidth="1"/>
    <col min="6147" max="6147" width="16.5703125" customWidth="1"/>
    <col min="6148" max="6148" width="16.42578125" customWidth="1"/>
    <col min="6149" max="6150" width="6.85546875" customWidth="1"/>
    <col min="6401" max="6401" width="37.7109375" customWidth="1"/>
    <col min="6402" max="6402" width="16.42578125" customWidth="1"/>
    <col min="6403" max="6403" width="16.5703125" customWidth="1"/>
    <col min="6404" max="6404" width="16.42578125" customWidth="1"/>
    <col min="6405" max="6406" width="6.85546875" customWidth="1"/>
    <col min="6657" max="6657" width="37.7109375" customWidth="1"/>
    <col min="6658" max="6658" width="16.42578125" customWidth="1"/>
    <col min="6659" max="6659" width="16.5703125" customWidth="1"/>
    <col min="6660" max="6660" width="16.42578125" customWidth="1"/>
    <col min="6661" max="6662" width="6.85546875" customWidth="1"/>
    <col min="6913" max="6913" width="37.7109375" customWidth="1"/>
    <col min="6914" max="6914" width="16.42578125" customWidth="1"/>
    <col min="6915" max="6915" width="16.5703125" customWidth="1"/>
    <col min="6916" max="6916" width="16.42578125" customWidth="1"/>
    <col min="6917" max="6918" width="6.85546875" customWidth="1"/>
    <col min="7169" max="7169" width="37.7109375" customWidth="1"/>
    <col min="7170" max="7170" width="16.42578125" customWidth="1"/>
    <col min="7171" max="7171" width="16.5703125" customWidth="1"/>
    <col min="7172" max="7172" width="16.42578125" customWidth="1"/>
    <col min="7173" max="7174" width="6.85546875" customWidth="1"/>
    <col min="7425" max="7425" width="37.7109375" customWidth="1"/>
    <col min="7426" max="7426" width="16.42578125" customWidth="1"/>
    <col min="7427" max="7427" width="16.5703125" customWidth="1"/>
    <col min="7428" max="7428" width="16.42578125" customWidth="1"/>
    <col min="7429" max="7430" width="6.85546875" customWidth="1"/>
    <col min="7681" max="7681" width="37.7109375" customWidth="1"/>
    <col min="7682" max="7682" width="16.42578125" customWidth="1"/>
    <col min="7683" max="7683" width="16.5703125" customWidth="1"/>
    <col min="7684" max="7684" width="16.42578125" customWidth="1"/>
    <col min="7685" max="7686" width="6.85546875" customWidth="1"/>
    <col min="7937" max="7937" width="37.7109375" customWidth="1"/>
    <col min="7938" max="7938" width="16.42578125" customWidth="1"/>
    <col min="7939" max="7939" width="16.5703125" customWidth="1"/>
    <col min="7940" max="7940" width="16.42578125" customWidth="1"/>
    <col min="7941" max="7942" width="6.85546875" customWidth="1"/>
    <col min="8193" max="8193" width="37.7109375" customWidth="1"/>
    <col min="8194" max="8194" width="16.42578125" customWidth="1"/>
    <col min="8195" max="8195" width="16.5703125" customWidth="1"/>
    <col min="8196" max="8196" width="16.42578125" customWidth="1"/>
    <col min="8197" max="8198" width="6.85546875" customWidth="1"/>
    <col min="8449" max="8449" width="37.7109375" customWidth="1"/>
    <col min="8450" max="8450" width="16.42578125" customWidth="1"/>
    <col min="8451" max="8451" width="16.5703125" customWidth="1"/>
    <col min="8452" max="8452" width="16.42578125" customWidth="1"/>
    <col min="8453" max="8454" width="6.85546875" customWidth="1"/>
    <col min="8705" max="8705" width="37.7109375" customWidth="1"/>
    <col min="8706" max="8706" width="16.42578125" customWidth="1"/>
    <col min="8707" max="8707" width="16.5703125" customWidth="1"/>
    <col min="8708" max="8708" width="16.42578125" customWidth="1"/>
    <col min="8709" max="8710" width="6.85546875" customWidth="1"/>
    <col min="8961" max="8961" width="37.7109375" customWidth="1"/>
    <col min="8962" max="8962" width="16.42578125" customWidth="1"/>
    <col min="8963" max="8963" width="16.5703125" customWidth="1"/>
    <col min="8964" max="8964" width="16.42578125" customWidth="1"/>
    <col min="8965" max="8966" width="6.85546875" customWidth="1"/>
    <col min="9217" max="9217" width="37.7109375" customWidth="1"/>
    <col min="9218" max="9218" width="16.42578125" customWidth="1"/>
    <col min="9219" max="9219" width="16.5703125" customWidth="1"/>
    <col min="9220" max="9220" width="16.42578125" customWidth="1"/>
    <col min="9221" max="9222" width="6.85546875" customWidth="1"/>
    <col min="9473" max="9473" width="37.7109375" customWidth="1"/>
    <col min="9474" max="9474" width="16.42578125" customWidth="1"/>
    <col min="9475" max="9475" width="16.5703125" customWidth="1"/>
    <col min="9476" max="9476" width="16.42578125" customWidth="1"/>
    <col min="9477" max="9478" width="6.85546875" customWidth="1"/>
    <col min="9729" max="9729" width="37.7109375" customWidth="1"/>
    <col min="9730" max="9730" width="16.42578125" customWidth="1"/>
    <col min="9731" max="9731" width="16.5703125" customWidth="1"/>
    <col min="9732" max="9732" width="16.42578125" customWidth="1"/>
    <col min="9733" max="9734" width="6.85546875" customWidth="1"/>
    <col min="9985" max="9985" width="37.7109375" customWidth="1"/>
    <col min="9986" max="9986" width="16.42578125" customWidth="1"/>
    <col min="9987" max="9987" width="16.5703125" customWidth="1"/>
    <col min="9988" max="9988" width="16.42578125" customWidth="1"/>
    <col min="9989" max="9990" width="6.85546875" customWidth="1"/>
    <col min="10241" max="10241" width="37.7109375" customWidth="1"/>
    <col min="10242" max="10242" width="16.42578125" customWidth="1"/>
    <col min="10243" max="10243" width="16.5703125" customWidth="1"/>
    <col min="10244" max="10244" width="16.42578125" customWidth="1"/>
    <col min="10245" max="10246" width="6.85546875" customWidth="1"/>
    <col min="10497" max="10497" width="37.7109375" customWidth="1"/>
    <col min="10498" max="10498" width="16.42578125" customWidth="1"/>
    <col min="10499" max="10499" width="16.5703125" customWidth="1"/>
    <col min="10500" max="10500" width="16.42578125" customWidth="1"/>
    <col min="10501" max="10502" width="6.85546875" customWidth="1"/>
    <col min="10753" max="10753" width="37.7109375" customWidth="1"/>
    <col min="10754" max="10754" width="16.42578125" customWidth="1"/>
    <col min="10755" max="10755" width="16.5703125" customWidth="1"/>
    <col min="10756" max="10756" width="16.42578125" customWidth="1"/>
    <col min="10757" max="10758" width="6.85546875" customWidth="1"/>
    <col min="11009" max="11009" width="37.7109375" customWidth="1"/>
    <col min="11010" max="11010" width="16.42578125" customWidth="1"/>
    <col min="11011" max="11011" width="16.5703125" customWidth="1"/>
    <col min="11012" max="11012" width="16.42578125" customWidth="1"/>
    <col min="11013" max="11014" width="6.85546875" customWidth="1"/>
    <col min="11265" max="11265" width="37.7109375" customWidth="1"/>
    <col min="11266" max="11266" width="16.42578125" customWidth="1"/>
    <col min="11267" max="11267" width="16.5703125" customWidth="1"/>
    <col min="11268" max="11268" width="16.42578125" customWidth="1"/>
    <col min="11269" max="11270" width="6.85546875" customWidth="1"/>
    <col min="11521" max="11521" width="37.7109375" customWidth="1"/>
    <col min="11522" max="11522" width="16.42578125" customWidth="1"/>
    <col min="11523" max="11523" width="16.5703125" customWidth="1"/>
    <col min="11524" max="11524" width="16.42578125" customWidth="1"/>
    <col min="11525" max="11526" width="6.85546875" customWidth="1"/>
    <col min="11777" max="11777" width="37.7109375" customWidth="1"/>
    <col min="11778" max="11778" width="16.42578125" customWidth="1"/>
    <col min="11779" max="11779" width="16.5703125" customWidth="1"/>
    <col min="11780" max="11780" width="16.42578125" customWidth="1"/>
    <col min="11781" max="11782" width="6.85546875" customWidth="1"/>
    <col min="12033" max="12033" width="37.7109375" customWidth="1"/>
    <col min="12034" max="12034" width="16.42578125" customWidth="1"/>
    <col min="12035" max="12035" width="16.5703125" customWidth="1"/>
    <col min="12036" max="12036" width="16.42578125" customWidth="1"/>
    <col min="12037" max="12038" width="6.85546875" customWidth="1"/>
    <col min="12289" max="12289" width="37.7109375" customWidth="1"/>
    <col min="12290" max="12290" width="16.42578125" customWidth="1"/>
    <col min="12291" max="12291" width="16.5703125" customWidth="1"/>
    <col min="12292" max="12292" width="16.42578125" customWidth="1"/>
    <col min="12293" max="12294" width="6.85546875" customWidth="1"/>
    <col min="12545" max="12545" width="37.7109375" customWidth="1"/>
    <col min="12546" max="12546" width="16.42578125" customWidth="1"/>
    <col min="12547" max="12547" width="16.5703125" customWidth="1"/>
    <col min="12548" max="12548" width="16.42578125" customWidth="1"/>
    <col min="12549" max="12550" width="6.85546875" customWidth="1"/>
    <col min="12801" max="12801" width="37.7109375" customWidth="1"/>
    <col min="12802" max="12802" width="16.42578125" customWidth="1"/>
    <col min="12803" max="12803" width="16.5703125" customWidth="1"/>
    <col min="12804" max="12804" width="16.42578125" customWidth="1"/>
    <col min="12805" max="12806" width="6.85546875" customWidth="1"/>
    <col min="13057" max="13057" width="37.7109375" customWidth="1"/>
    <col min="13058" max="13058" width="16.42578125" customWidth="1"/>
    <col min="13059" max="13059" width="16.5703125" customWidth="1"/>
    <col min="13060" max="13060" width="16.42578125" customWidth="1"/>
    <col min="13061" max="13062" width="6.85546875" customWidth="1"/>
    <col min="13313" max="13313" width="37.7109375" customWidth="1"/>
    <col min="13314" max="13314" width="16.42578125" customWidth="1"/>
    <col min="13315" max="13315" width="16.5703125" customWidth="1"/>
    <col min="13316" max="13316" width="16.42578125" customWidth="1"/>
    <col min="13317" max="13318" width="6.85546875" customWidth="1"/>
    <col min="13569" max="13569" width="37.7109375" customWidth="1"/>
    <col min="13570" max="13570" width="16.42578125" customWidth="1"/>
    <col min="13571" max="13571" width="16.5703125" customWidth="1"/>
    <col min="13572" max="13572" width="16.42578125" customWidth="1"/>
    <col min="13573" max="13574" width="6.85546875" customWidth="1"/>
    <col min="13825" max="13825" width="37.7109375" customWidth="1"/>
    <col min="13826" max="13826" width="16.42578125" customWidth="1"/>
    <col min="13827" max="13827" width="16.5703125" customWidth="1"/>
    <col min="13828" max="13828" width="16.42578125" customWidth="1"/>
    <col min="13829" max="13830" width="6.85546875" customWidth="1"/>
    <col min="14081" max="14081" width="37.7109375" customWidth="1"/>
    <col min="14082" max="14082" width="16.42578125" customWidth="1"/>
    <col min="14083" max="14083" width="16.5703125" customWidth="1"/>
    <col min="14084" max="14084" width="16.42578125" customWidth="1"/>
    <col min="14085" max="14086" width="6.85546875" customWidth="1"/>
    <col min="14337" max="14337" width="37.7109375" customWidth="1"/>
    <col min="14338" max="14338" width="16.42578125" customWidth="1"/>
    <col min="14339" max="14339" width="16.5703125" customWidth="1"/>
    <col min="14340" max="14340" width="16.42578125" customWidth="1"/>
    <col min="14341" max="14342" width="6.85546875" customWidth="1"/>
    <col min="14593" max="14593" width="37.7109375" customWidth="1"/>
    <col min="14594" max="14594" width="16.42578125" customWidth="1"/>
    <col min="14595" max="14595" width="16.5703125" customWidth="1"/>
    <col min="14596" max="14596" width="16.42578125" customWidth="1"/>
    <col min="14597" max="14598" width="6.85546875" customWidth="1"/>
    <col min="14849" max="14849" width="37.7109375" customWidth="1"/>
    <col min="14850" max="14850" width="16.42578125" customWidth="1"/>
    <col min="14851" max="14851" width="16.5703125" customWidth="1"/>
    <col min="14852" max="14852" width="16.42578125" customWidth="1"/>
    <col min="14853" max="14854" width="6.85546875" customWidth="1"/>
    <col min="15105" max="15105" width="37.7109375" customWidth="1"/>
    <col min="15106" max="15106" width="16.42578125" customWidth="1"/>
    <col min="15107" max="15107" width="16.5703125" customWidth="1"/>
    <col min="15108" max="15108" width="16.42578125" customWidth="1"/>
    <col min="15109" max="15110" width="6.85546875" customWidth="1"/>
    <col min="15361" max="15361" width="37.7109375" customWidth="1"/>
    <col min="15362" max="15362" width="16.42578125" customWidth="1"/>
    <col min="15363" max="15363" width="16.5703125" customWidth="1"/>
    <col min="15364" max="15364" width="16.42578125" customWidth="1"/>
    <col min="15365" max="15366" width="6.85546875" customWidth="1"/>
    <col min="15617" max="15617" width="37.7109375" customWidth="1"/>
    <col min="15618" max="15618" width="16.42578125" customWidth="1"/>
    <col min="15619" max="15619" width="16.5703125" customWidth="1"/>
    <col min="15620" max="15620" width="16.42578125" customWidth="1"/>
    <col min="15621" max="15622" width="6.85546875" customWidth="1"/>
    <col min="15873" max="15873" width="37.7109375" customWidth="1"/>
    <col min="15874" max="15874" width="16.42578125" customWidth="1"/>
    <col min="15875" max="15875" width="16.5703125" customWidth="1"/>
    <col min="15876" max="15876" width="16.42578125" customWidth="1"/>
    <col min="15877" max="15878" width="6.85546875" customWidth="1"/>
    <col min="16129" max="16129" width="37.7109375" customWidth="1"/>
    <col min="16130" max="16130" width="16.42578125" customWidth="1"/>
    <col min="16131" max="16131" width="16.5703125" customWidth="1"/>
    <col min="16132" max="16132" width="16.42578125" customWidth="1"/>
    <col min="16133" max="16134" width="6.85546875" customWidth="1"/>
  </cols>
  <sheetData>
    <row r="1" spans="1:6" ht="15" customHeight="1" x14ac:dyDescent="0.25">
      <c r="A1" s="83" t="s">
        <v>197</v>
      </c>
      <c r="B1" s="83"/>
      <c r="C1" s="83"/>
      <c r="D1" s="83"/>
      <c r="E1" s="83"/>
      <c r="F1" s="83"/>
    </row>
    <row r="2" spans="1:6" ht="12.75" customHeight="1" x14ac:dyDescent="0.25"/>
    <row r="3" spans="1:6" ht="22.5" x14ac:dyDescent="0.25">
      <c r="A3" s="26" t="s">
        <v>3</v>
      </c>
      <c r="B3" s="12" t="s">
        <v>198</v>
      </c>
      <c r="C3" s="12" t="s">
        <v>5</v>
      </c>
      <c r="D3" s="12" t="s">
        <v>199</v>
      </c>
      <c r="E3" s="12" t="s">
        <v>17</v>
      </c>
      <c r="F3" s="12" t="s">
        <v>200</v>
      </c>
    </row>
    <row r="4" spans="1:6" ht="11.25" customHeight="1" x14ac:dyDescent="0.25">
      <c r="A4" s="3">
        <v>1</v>
      </c>
      <c r="B4" s="27">
        <v>2</v>
      </c>
      <c r="C4" s="27">
        <v>3</v>
      </c>
      <c r="D4" s="27">
        <v>4</v>
      </c>
      <c r="E4" s="27">
        <v>5</v>
      </c>
      <c r="F4" s="27">
        <v>6</v>
      </c>
    </row>
    <row r="5" spans="1:6" x14ac:dyDescent="0.25">
      <c r="A5" s="28" t="s">
        <v>82</v>
      </c>
      <c r="B5" s="29">
        <v>654354.15</v>
      </c>
      <c r="C5" s="29">
        <v>1157027</v>
      </c>
      <c r="D5" s="29">
        <v>768853.1</v>
      </c>
      <c r="E5" s="29">
        <f>SUM(D5/B5)*100</f>
        <v>117.49800929664769</v>
      </c>
      <c r="F5" s="29">
        <v>66.45</v>
      </c>
    </row>
    <row r="6" spans="1:6" x14ac:dyDescent="0.25">
      <c r="A6" s="30" t="s">
        <v>201</v>
      </c>
      <c r="B6" s="29">
        <v>654354.15</v>
      </c>
      <c r="C6" s="29">
        <v>1157027</v>
      </c>
      <c r="D6" s="29">
        <v>768853.1</v>
      </c>
      <c r="E6" s="29">
        <f t="shared" ref="E6:E7" si="0">SUM(D6/B6)*100</f>
        <v>117.49800929664769</v>
      </c>
      <c r="F6" s="29">
        <v>66.45</v>
      </c>
    </row>
    <row r="7" spans="1:6" x14ac:dyDescent="0.25">
      <c r="A7" s="31" t="s">
        <v>202</v>
      </c>
      <c r="B7" s="32">
        <v>654354.15</v>
      </c>
      <c r="C7" s="32">
        <v>1157027</v>
      </c>
      <c r="D7" s="32">
        <v>768853.1</v>
      </c>
      <c r="E7" s="72">
        <f t="shared" si="0"/>
        <v>117.49800929664769</v>
      </c>
      <c r="F7" s="32">
        <v>66.45</v>
      </c>
    </row>
  </sheetData>
  <mergeCells count="1">
    <mergeCell ref="A1:F1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5" sqref="A5:G10"/>
    </sheetView>
  </sheetViews>
  <sheetFormatPr defaultRowHeight="15" x14ac:dyDescent="0.25"/>
  <cols>
    <col min="1" max="1" width="5.5703125" customWidth="1"/>
    <col min="2" max="2" width="32.140625" customWidth="1"/>
    <col min="3" max="3" width="16.42578125" customWidth="1"/>
    <col min="4" max="4" width="16.5703125" customWidth="1"/>
    <col min="5" max="5" width="16.42578125" customWidth="1"/>
    <col min="6" max="7" width="6.85546875" customWidth="1"/>
    <col min="257" max="257" width="5.5703125" customWidth="1"/>
    <col min="258" max="258" width="32.140625" customWidth="1"/>
    <col min="259" max="259" width="16.42578125" customWidth="1"/>
    <col min="260" max="260" width="16.5703125" customWidth="1"/>
    <col min="261" max="261" width="16.42578125" customWidth="1"/>
    <col min="262" max="263" width="6.85546875" customWidth="1"/>
    <col min="513" max="513" width="5.5703125" customWidth="1"/>
    <col min="514" max="514" width="32.140625" customWidth="1"/>
    <col min="515" max="515" width="16.42578125" customWidth="1"/>
    <col min="516" max="516" width="16.5703125" customWidth="1"/>
    <col min="517" max="517" width="16.42578125" customWidth="1"/>
    <col min="518" max="519" width="6.85546875" customWidth="1"/>
    <col min="769" max="769" width="5.5703125" customWidth="1"/>
    <col min="770" max="770" width="32.140625" customWidth="1"/>
    <col min="771" max="771" width="16.42578125" customWidth="1"/>
    <col min="772" max="772" width="16.5703125" customWidth="1"/>
    <col min="773" max="773" width="16.42578125" customWidth="1"/>
    <col min="774" max="775" width="6.85546875" customWidth="1"/>
    <col min="1025" max="1025" width="5.5703125" customWidth="1"/>
    <col min="1026" max="1026" width="32.140625" customWidth="1"/>
    <col min="1027" max="1027" width="16.42578125" customWidth="1"/>
    <col min="1028" max="1028" width="16.5703125" customWidth="1"/>
    <col min="1029" max="1029" width="16.42578125" customWidth="1"/>
    <col min="1030" max="1031" width="6.85546875" customWidth="1"/>
    <col min="1281" max="1281" width="5.5703125" customWidth="1"/>
    <col min="1282" max="1282" width="32.140625" customWidth="1"/>
    <col min="1283" max="1283" width="16.42578125" customWidth="1"/>
    <col min="1284" max="1284" width="16.5703125" customWidth="1"/>
    <col min="1285" max="1285" width="16.42578125" customWidth="1"/>
    <col min="1286" max="1287" width="6.85546875" customWidth="1"/>
    <col min="1537" max="1537" width="5.5703125" customWidth="1"/>
    <col min="1538" max="1538" width="32.140625" customWidth="1"/>
    <col min="1539" max="1539" width="16.42578125" customWidth="1"/>
    <col min="1540" max="1540" width="16.5703125" customWidth="1"/>
    <col min="1541" max="1541" width="16.42578125" customWidth="1"/>
    <col min="1542" max="1543" width="6.85546875" customWidth="1"/>
    <col min="1793" max="1793" width="5.5703125" customWidth="1"/>
    <col min="1794" max="1794" width="32.140625" customWidth="1"/>
    <col min="1795" max="1795" width="16.42578125" customWidth="1"/>
    <col min="1796" max="1796" width="16.5703125" customWidth="1"/>
    <col min="1797" max="1797" width="16.42578125" customWidth="1"/>
    <col min="1798" max="1799" width="6.85546875" customWidth="1"/>
    <col min="2049" max="2049" width="5.5703125" customWidth="1"/>
    <col min="2050" max="2050" width="32.140625" customWidth="1"/>
    <col min="2051" max="2051" width="16.42578125" customWidth="1"/>
    <col min="2052" max="2052" width="16.5703125" customWidth="1"/>
    <col min="2053" max="2053" width="16.42578125" customWidth="1"/>
    <col min="2054" max="2055" width="6.85546875" customWidth="1"/>
    <col min="2305" max="2305" width="5.5703125" customWidth="1"/>
    <col min="2306" max="2306" width="32.140625" customWidth="1"/>
    <col min="2307" max="2307" width="16.42578125" customWidth="1"/>
    <col min="2308" max="2308" width="16.5703125" customWidth="1"/>
    <col min="2309" max="2309" width="16.42578125" customWidth="1"/>
    <col min="2310" max="2311" width="6.85546875" customWidth="1"/>
    <col min="2561" max="2561" width="5.5703125" customWidth="1"/>
    <col min="2562" max="2562" width="32.140625" customWidth="1"/>
    <col min="2563" max="2563" width="16.42578125" customWidth="1"/>
    <col min="2564" max="2564" width="16.5703125" customWidth="1"/>
    <col min="2565" max="2565" width="16.42578125" customWidth="1"/>
    <col min="2566" max="2567" width="6.85546875" customWidth="1"/>
    <col min="2817" max="2817" width="5.5703125" customWidth="1"/>
    <col min="2818" max="2818" width="32.140625" customWidth="1"/>
    <col min="2819" max="2819" width="16.42578125" customWidth="1"/>
    <col min="2820" max="2820" width="16.5703125" customWidth="1"/>
    <col min="2821" max="2821" width="16.42578125" customWidth="1"/>
    <col min="2822" max="2823" width="6.85546875" customWidth="1"/>
    <col min="3073" max="3073" width="5.5703125" customWidth="1"/>
    <col min="3074" max="3074" width="32.140625" customWidth="1"/>
    <col min="3075" max="3075" width="16.42578125" customWidth="1"/>
    <col min="3076" max="3076" width="16.5703125" customWidth="1"/>
    <col min="3077" max="3077" width="16.42578125" customWidth="1"/>
    <col min="3078" max="3079" width="6.85546875" customWidth="1"/>
    <col min="3329" max="3329" width="5.5703125" customWidth="1"/>
    <col min="3330" max="3330" width="32.140625" customWidth="1"/>
    <col min="3331" max="3331" width="16.42578125" customWidth="1"/>
    <col min="3332" max="3332" width="16.5703125" customWidth="1"/>
    <col min="3333" max="3333" width="16.42578125" customWidth="1"/>
    <col min="3334" max="3335" width="6.85546875" customWidth="1"/>
    <col min="3585" max="3585" width="5.5703125" customWidth="1"/>
    <col min="3586" max="3586" width="32.140625" customWidth="1"/>
    <col min="3587" max="3587" width="16.42578125" customWidth="1"/>
    <col min="3588" max="3588" width="16.5703125" customWidth="1"/>
    <col min="3589" max="3589" width="16.42578125" customWidth="1"/>
    <col min="3590" max="3591" width="6.85546875" customWidth="1"/>
    <col min="3841" max="3841" width="5.5703125" customWidth="1"/>
    <col min="3842" max="3842" width="32.140625" customWidth="1"/>
    <col min="3843" max="3843" width="16.42578125" customWidth="1"/>
    <col min="3844" max="3844" width="16.5703125" customWidth="1"/>
    <col min="3845" max="3845" width="16.42578125" customWidth="1"/>
    <col min="3846" max="3847" width="6.85546875" customWidth="1"/>
    <col min="4097" max="4097" width="5.5703125" customWidth="1"/>
    <col min="4098" max="4098" width="32.140625" customWidth="1"/>
    <col min="4099" max="4099" width="16.42578125" customWidth="1"/>
    <col min="4100" max="4100" width="16.5703125" customWidth="1"/>
    <col min="4101" max="4101" width="16.42578125" customWidth="1"/>
    <col min="4102" max="4103" width="6.85546875" customWidth="1"/>
    <col min="4353" max="4353" width="5.5703125" customWidth="1"/>
    <col min="4354" max="4354" width="32.140625" customWidth="1"/>
    <col min="4355" max="4355" width="16.42578125" customWidth="1"/>
    <col min="4356" max="4356" width="16.5703125" customWidth="1"/>
    <col min="4357" max="4357" width="16.42578125" customWidth="1"/>
    <col min="4358" max="4359" width="6.85546875" customWidth="1"/>
    <col min="4609" max="4609" width="5.5703125" customWidth="1"/>
    <col min="4610" max="4610" width="32.140625" customWidth="1"/>
    <col min="4611" max="4611" width="16.42578125" customWidth="1"/>
    <col min="4612" max="4612" width="16.5703125" customWidth="1"/>
    <col min="4613" max="4613" width="16.42578125" customWidth="1"/>
    <col min="4614" max="4615" width="6.85546875" customWidth="1"/>
    <col min="4865" max="4865" width="5.5703125" customWidth="1"/>
    <col min="4866" max="4866" width="32.140625" customWidth="1"/>
    <col min="4867" max="4867" width="16.42578125" customWidth="1"/>
    <col min="4868" max="4868" width="16.5703125" customWidth="1"/>
    <col min="4869" max="4869" width="16.42578125" customWidth="1"/>
    <col min="4870" max="4871" width="6.85546875" customWidth="1"/>
    <col min="5121" max="5121" width="5.5703125" customWidth="1"/>
    <col min="5122" max="5122" width="32.140625" customWidth="1"/>
    <col min="5123" max="5123" width="16.42578125" customWidth="1"/>
    <col min="5124" max="5124" width="16.5703125" customWidth="1"/>
    <col min="5125" max="5125" width="16.42578125" customWidth="1"/>
    <col min="5126" max="5127" width="6.85546875" customWidth="1"/>
    <col min="5377" max="5377" width="5.5703125" customWidth="1"/>
    <col min="5378" max="5378" width="32.140625" customWidth="1"/>
    <col min="5379" max="5379" width="16.42578125" customWidth="1"/>
    <col min="5380" max="5380" width="16.5703125" customWidth="1"/>
    <col min="5381" max="5381" width="16.42578125" customWidth="1"/>
    <col min="5382" max="5383" width="6.85546875" customWidth="1"/>
    <col min="5633" max="5633" width="5.5703125" customWidth="1"/>
    <col min="5634" max="5634" width="32.140625" customWidth="1"/>
    <col min="5635" max="5635" width="16.42578125" customWidth="1"/>
    <col min="5636" max="5636" width="16.5703125" customWidth="1"/>
    <col min="5637" max="5637" width="16.42578125" customWidth="1"/>
    <col min="5638" max="5639" width="6.85546875" customWidth="1"/>
    <col min="5889" max="5889" width="5.5703125" customWidth="1"/>
    <col min="5890" max="5890" width="32.140625" customWidth="1"/>
    <col min="5891" max="5891" width="16.42578125" customWidth="1"/>
    <col min="5892" max="5892" width="16.5703125" customWidth="1"/>
    <col min="5893" max="5893" width="16.42578125" customWidth="1"/>
    <col min="5894" max="5895" width="6.85546875" customWidth="1"/>
    <col min="6145" max="6145" width="5.5703125" customWidth="1"/>
    <col min="6146" max="6146" width="32.140625" customWidth="1"/>
    <col min="6147" max="6147" width="16.42578125" customWidth="1"/>
    <col min="6148" max="6148" width="16.5703125" customWidth="1"/>
    <col min="6149" max="6149" width="16.42578125" customWidth="1"/>
    <col min="6150" max="6151" width="6.85546875" customWidth="1"/>
    <col min="6401" max="6401" width="5.5703125" customWidth="1"/>
    <col min="6402" max="6402" width="32.140625" customWidth="1"/>
    <col min="6403" max="6403" width="16.42578125" customWidth="1"/>
    <col min="6404" max="6404" width="16.5703125" customWidth="1"/>
    <col min="6405" max="6405" width="16.42578125" customWidth="1"/>
    <col min="6406" max="6407" width="6.85546875" customWidth="1"/>
    <col min="6657" max="6657" width="5.5703125" customWidth="1"/>
    <col min="6658" max="6658" width="32.140625" customWidth="1"/>
    <col min="6659" max="6659" width="16.42578125" customWidth="1"/>
    <col min="6660" max="6660" width="16.5703125" customWidth="1"/>
    <col min="6661" max="6661" width="16.42578125" customWidth="1"/>
    <col min="6662" max="6663" width="6.85546875" customWidth="1"/>
    <col min="6913" max="6913" width="5.5703125" customWidth="1"/>
    <col min="6914" max="6914" width="32.140625" customWidth="1"/>
    <col min="6915" max="6915" width="16.42578125" customWidth="1"/>
    <col min="6916" max="6916" width="16.5703125" customWidth="1"/>
    <col min="6917" max="6917" width="16.42578125" customWidth="1"/>
    <col min="6918" max="6919" width="6.85546875" customWidth="1"/>
    <col min="7169" max="7169" width="5.5703125" customWidth="1"/>
    <col min="7170" max="7170" width="32.140625" customWidth="1"/>
    <col min="7171" max="7171" width="16.42578125" customWidth="1"/>
    <col min="7172" max="7172" width="16.5703125" customWidth="1"/>
    <col min="7173" max="7173" width="16.42578125" customWidth="1"/>
    <col min="7174" max="7175" width="6.85546875" customWidth="1"/>
    <col min="7425" max="7425" width="5.5703125" customWidth="1"/>
    <col min="7426" max="7426" width="32.140625" customWidth="1"/>
    <col min="7427" max="7427" width="16.42578125" customWidth="1"/>
    <col min="7428" max="7428" width="16.5703125" customWidth="1"/>
    <col min="7429" max="7429" width="16.42578125" customWidth="1"/>
    <col min="7430" max="7431" width="6.85546875" customWidth="1"/>
    <col min="7681" max="7681" width="5.5703125" customWidth="1"/>
    <col min="7682" max="7682" width="32.140625" customWidth="1"/>
    <col min="7683" max="7683" width="16.42578125" customWidth="1"/>
    <col min="7684" max="7684" width="16.5703125" customWidth="1"/>
    <col min="7685" max="7685" width="16.42578125" customWidth="1"/>
    <col min="7686" max="7687" width="6.85546875" customWidth="1"/>
    <col min="7937" max="7937" width="5.5703125" customWidth="1"/>
    <col min="7938" max="7938" width="32.140625" customWidth="1"/>
    <col min="7939" max="7939" width="16.42578125" customWidth="1"/>
    <col min="7940" max="7940" width="16.5703125" customWidth="1"/>
    <col min="7941" max="7941" width="16.42578125" customWidth="1"/>
    <col min="7942" max="7943" width="6.85546875" customWidth="1"/>
    <col min="8193" max="8193" width="5.5703125" customWidth="1"/>
    <col min="8194" max="8194" width="32.140625" customWidth="1"/>
    <col min="8195" max="8195" width="16.42578125" customWidth="1"/>
    <col min="8196" max="8196" width="16.5703125" customWidth="1"/>
    <col min="8197" max="8197" width="16.42578125" customWidth="1"/>
    <col min="8198" max="8199" width="6.85546875" customWidth="1"/>
    <col min="8449" max="8449" width="5.5703125" customWidth="1"/>
    <col min="8450" max="8450" width="32.140625" customWidth="1"/>
    <col min="8451" max="8451" width="16.42578125" customWidth="1"/>
    <col min="8452" max="8452" width="16.5703125" customWidth="1"/>
    <col min="8453" max="8453" width="16.42578125" customWidth="1"/>
    <col min="8454" max="8455" width="6.85546875" customWidth="1"/>
    <col min="8705" max="8705" width="5.5703125" customWidth="1"/>
    <col min="8706" max="8706" width="32.140625" customWidth="1"/>
    <col min="8707" max="8707" width="16.42578125" customWidth="1"/>
    <col min="8708" max="8708" width="16.5703125" customWidth="1"/>
    <col min="8709" max="8709" width="16.42578125" customWidth="1"/>
    <col min="8710" max="8711" width="6.85546875" customWidth="1"/>
    <col min="8961" max="8961" width="5.5703125" customWidth="1"/>
    <col min="8962" max="8962" width="32.140625" customWidth="1"/>
    <col min="8963" max="8963" width="16.42578125" customWidth="1"/>
    <col min="8964" max="8964" width="16.5703125" customWidth="1"/>
    <col min="8965" max="8965" width="16.42578125" customWidth="1"/>
    <col min="8966" max="8967" width="6.85546875" customWidth="1"/>
    <col min="9217" max="9217" width="5.5703125" customWidth="1"/>
    <col min="9218" max="9218" width="32.140625" customWidth="1"/>
    <col min="9219" max="9219" width="16.42578125" customWidth="1"/>
    <col min="9220" max="9220" width="16.5703125" customWidth="1"/>
    <col min="9221" max="9221" width="16.42578125" customWidth="1"/>
    <col min="9222" max="9223" width="6.85546875" customWidth="1"/>
    <col min="9473" max="9473" width="5.5703125" customWidth="1"/>
    <col min="9474" max="9474" width="32.140625" customWidth="1"/>
    <col min="9475" max="9475" width="16.42578125" customWidth="1"/>
    <col min="9476" max="9476" width="16.5703125" customWidth="1"/>
    <col min="9477" max="9477" width="16.42578125" customWidth="1"/>
    <col min="9478" max="9479" width="6.85546875" customWidth="1"/>
    <col min="9729" max="9729" width="5.5703125" customWidth="1"/>
    <col min="9730" max="9730" width="32.140625" customWidth="1"/>
    <col min="9731" max="9731" width="16.42578125" customWidth="1"/>
    <col min="9732" max="9732" width="16.5703125" customWidth="1"/>
    <col min="9733" max="9733" width="16.42578125" customWidth="1"/>
    <col min="9734" max="9735" width="6.85546875" customWidth="1"/>
    <col min="9985" max="9985" width="5.5703125" customWidth="1"/>
    <col min="9986" max="9986" width="32.140625" customWidth="1"/>
    <col min="9987" max="9987" width="16.42578125" customWidth="1"/>
    <col min="9988" max="9988" width="16.5703125" customWidth="1"/>
    <col min="9989" max="9989" width="16.42578125" customWidth="1"/>
    <col min="9990" max="9991" width="6.85546875" customWidth="1"/>
    <col min="10241" max="10241" width="5.5703125" customWidth="1"/>
    <col min="10242" max="10242" width="32.140625" customWidth="1"/>
    <col min="10243" max="10243" width="16.42578125" customWidth="1"/>
    <col min="10244" max="10244" width="16.5703125" customWidth="1"/>
    <col min="10245" max="10245" width="16.42578125" customWidth="1"/>
    <col min="10246" max="10247" width="6.85546875" customWidth="1"/>
    <col min="10497" max="10497" width="5.5703125" customWidth="1"/>
    <col min="10498" max="10498" width="32.140625" customWidth="1"/>
    <col min="10499" max="10499" width="16.42578125" customWidth="1"/>
    <col min="10500" max="10500" width="16.5703125" customWidth="1"/>
    <col min="10501" max="10501" width="16.42578125" customWidth="1"/>
    <col min="10502" max="10503" width="6.85546875" customWidth="1"/>
    <col min="10753" max="10753" width="5.5703125" customWidth="1"/>
    <col min="10754" max="10754" width="32.140625" customWidth="1"/>
    <col min="10755" max="10755" width="16.42578125" customWidth="1"/>
    <col min="10756" max="10756" width="16.5703125" customWidth="1"/>
    <col min="10757" max="10757" width="16.42578125" customWidth="1"/>
    <col min="10758" max="10759" width="6.85546875" customWidth="1"/>
    <col min="11009" max="11009" width="5.5703125" customWidth="1"/>
    <col min="11010" max="11010" width="32.140625" customWidth="1"/>
    <col min="11011" max="11011" width="16.42578125" customWidth="1"/>
    <col min="11012" max="11012" width="16.5703125" customWidth="1"/>
    <col min="11013" max="11013" width="16.42578125" customWidth="1"/>
    <col min="11014" max="11015" width="6.85546875" customWidth="1"/>
    <col min="11265" max="11265" width="5.5703125" customWidth="1"/>
    <col min="11266" max="11266" width="32.140625" customWidth="1"/>
    <col min="11267" max="11267" width="16.42578125" customWidth="1"/>
    <col min="11268" max="11268" width="16.5703125" customWidth="1"/>
    <col min="11269" max="11269" width="16.42578125" customWidth="1"/>
    <col min="11270" max="11271" width="6.85546875" customWidth="1"/>
    <col min="11521" max="11521" width="5.5703125" customWidth="1"/>
    <col min="11522" max="11522" width="32.140625" customWidth="1"/>
    <col min="11523" max="11523" width="16.42578125" customWidth="1"/>
    <col min="11524" max="11524" width="16.5703125" customWidth="1"/>
    <col min="11525" max="11525" width="16.42578125" customWidth="1"/>
    <col min="11526" max="11527" width="6.85546875" customWidth="1"/>
    <col min="11777" max="11777" width="5.5703125" customWidth="1"/>
    <col min="11778" max="11778" width="32.140625" customWidth="1"/>
    <col min="11779" max="11779" width="16.42578125" customWidth="1"/>
    <col min="11780" max="11780" width="16.5703125" customWidth="1"/>
    <col min="11781" max="11781" width="16.42578125" customWidth="1"/>
    <col min="11782" max="11783" width="6.85546875" customWidth="1"/>
    <col min="12033" max="12033" width="5.5703125" customWidth="1"/>
    <col min="12034" max="12034" width="32.140625" customWidth="1"/>
    <col min="12035" max="12035" width="16.42578125" customWidth="1"/>
    <col min="12036" max="12036" width="16.5703125" customWidth="1"/>
    <col min="12037" max="12037" width="16.42578125" customWidth="1"/>
    <col min="12038" max="12039" width="6.85546875" customWidth="1"/>
    <col min="12289" max="12289" width="5.5703125" customWidth="1"/>
    <col min="12290" max="12290" width="32.140625" customWidth="1"/>
    <col min="12291" max="12291" width="16.42578125" customWidth="1"/>
    <col min="12292" max="12292" width="16.5703125" customWidth="1"/>
    <col min="12293" max="12293" width="16.42578125" customWidth="1"/>
    <col min="12294" max="12295" width="6.85546875" customWidth="1"/>
    <col min="12545" max="12545" width="5.5703125" customWidth="1"/>
    <col min="12546" max="12546" width="32.140625" customWidth="1"/>
    <col min="12547" max="12547" width="16.42578125" customWidth="1"/>
    <col min="12548" max="12548" width="16.5703125" customWidth="1"/>
    <col min="12549" max="12549" width="16.42578125" customWidth="1"/>
    <col min="12550" max="12551" width="6.85546875" customWidth="1"/>
    <col min="12801" max="12801" width="5.5703125" customWidth="1"/>
    <col min="12802" max="12802" width="32.140625" customWidth="1"/>
    <col min="12803" max="12803" width="16.42578125" customWidth="1"/>
    <col min="12804" max="12804" width="16.5703125" customWidth="1"/>
    <col min="12805" max="12805" width="16.42578125" customWidth="1"/>
    <col min="12806" max="12807" width="6.85546875" customWidth="1"/>
    <col min="13057" max="13057" width="5.5703125" customWidth="1"/>
    <col min="13058" max="13058" width="32.140625" customWidth="1"/>
    <col min="13059" max="13059" width="16.42578125" customWidth="1"/>
    <col min="13060" max="13060" width="16.5703125" customWidth="1"/>
    <col min="13061" max="13061" width="16.42578125" customWidth="1"/>
    <col min="13062" max="13063" width="6.85546875" customWidth="1"/>
    <col min="13313" max="13313" width="5.5703125" customWidth="1"/>
    <col min="13314" max="13314" width="32.140625" customWidth="1"/>
    <col min="13315" max="13315" width="16.42578125" customWidth="1"/>
    <col min="13316" max="13316" width="16.5703125" customWidth="1"/>
    <col min="13317" max="13317" width="16.42578125" customWidth="1"/>
    <col min="13318" max="13319" width="6.85546875" customWidth="1"/>
    <col min="13569" max="13569" width="5.5703125" customWidth="1"/>
    <col min="13570" max="13570" width="32.140625" customWidth="1"/>
    <col min="13571" max="13571" width="16.42578125" customWidth="1"/>
    <col min="13572" max="13572" width="16.5703125" customWidth="1"/>
    <col min="13573" max="13573" width="16.42578125" customWidth="1"/>
    <col min="13574" max="13575" width="6.85546875" customWidth="1"/>
    <col min="13825" max="13825" width="5.5703125" customWidth="1"/>
    <col min="13826" max="13826" width="32.140625" customWidth="1"/>
    <col min="13827" max="13827" width="16.42578125" customWidth="1"/>
    <col min="13828" max="13828" width="16.5703125" customWidth="1"/>
    <col min="13829" max="13829" width="16.42578125" customWidth="1"/>
    <col min="13830" max="13831" width="6.85546875" customWidth="1"/>
    <col min="14081" max="14081" width="5.5703125" customWidth="1"/>
    <col min="14082" max="14082" width="32.140625" customWidth="1"/>
    <col min="14083" max="14083" width="16.42578125" customWidth="1"/>
    <col min="14084" max="14084" width="16.5703125" customWidth="1"/>
    <col min="14085" max="14085" width="16.42578125" customWidth="1"/>
    <col min="14086" max="14087" width="6.85546875" customWidth="1"/>
    <col min="14337" max="14337" width="5.5703125" customWidth="1"/>
    <col min="14338" max="14338" width="32.140625" customWidth="1"/>
    <col min="14339" max="14339" width="16.42578125" customWidth="1"/>
    <col min="14340" max="14340" width="16.5703125" customWidth="1"/>
    <col min="14341" max="14341" width="16.42578125" customWidth="1"/>
    <col min="14342" max="14343" width="6.85546875" customWidth="1"/>
    <col min="14593" max="14593" width="5.5703125" customWidth="1"/>
    <col min="14594" max="14594" width="32.140625" customWidth="1"/>
    <col min="14595" max="14595" width="16.42578125" customWidth="1"/>
    <col min="14596" max="14596" width="16.5703125" customWidth="1"/>
    <col min="14597" max="14597" width="16.42578125" customWidth="1"/>
    <col min="14598" max="14599" width="6.85546875" customWidth="1"/>
    <col min="14849" max="14849" width="5.5703125" customWidth="1"/>
    <col min="14850" max="14850" width="32.140625" customWidth="1"/>
    <col min="14851" max="14851" width="16.42578125" customWidth="1"/>
    <col min="14852" max="14852" width="16.5703125" customWidth="1"/>
    <col min="14853" max="14853" width="16.42578125" customWidth="1"/>
    <col min="14854" max="14855" width="6.85546875" customWidth="1"/>
    <col min="15105" max="15105" width="5.5703125" customWidth="1"/>
    <col min="15106" max="15106" width="32.140625" customWidth="1"/>
    <col min="15107" max="15107" width="16.42578125" customWidth="1"/>
    <col min="15108" max="15108" width="16.5703125" customWidth="1"/>
    <col min="15109" max="15109" width="16.42578125" customWidth="1"/>
    <col min="15110" max="15111" width="6.85546875" customWidth="1"/>
    <col min="15361" max="15361" width="5.5703125" customWidth="1"/>
    <col min="15362" max="15362" width="32.140625" customWidth="1"/>
    <col min="15363" max="15363" width="16.42578125" customWidth="1"/>
    <col min="15364" max="15364" width="16.5703125" customWidth="1"/>
    <col min="15365" max="15365" width="16.42578125" customWidth="1"/>
    <col min="15366" max="15367" width="6.85546875" customWidth="1"/>
    <col min="15617" max="15617" width="5.5703125" customWidth="1"/>
    <col min="15618" max="15618" width="32.140625" customWidth="1"/>
    <col min="15619" max="15619" width="16.42578125" customWidth="1"/>
    <col min="15620" max="15620" width="16.5703125" customWidth="1"/>
    <col min="15621" max="15621" width="16.42578125" customWidth="1"/>
    <col min="15622" max="15623" width="6.85546875" customWidth="1"/>
    <col min="15873" max="15873" width="5.5703125" customWidth="1"/>
    <col min="15874" max="15874" width="32.140625" customWidth="1"/>
    <col min="15875" max="15875" width="16.42578125" customWidth="1"/>
    <col min="15876" max="15876" width="16.5703125" customWidth="1"/>
    <col min="15877" max="15877" width="16.42578125" customWidth="1"/>
    <col min="15878" max="15879" width="6.85546875" customWidth="1"/>
    <col min="16129" max="16129" width="5.5703125" customWidth="1"/>
    <col min="16130" max="16130" width="32.140625" customWidth="1"/>
    <col min="16131" max="16131" width="16.42578125" customWidth="1"/>
    <col min="16132" max="16132" width="16.5703125" customWidth="1"/>
    <col min="16133" max="16133" width="16.42578125" customWidth="1"/>
    <col min="16134" max="16135" width="6.85546875" customWidth="1"/>
  </cols>
  <sheetData>
    <row r="1" spans="1:7" x14ac:dyDescent="0.25">
      <c r="A1" s="95" t="s">
        <v>203</v>
      </c>
      <c r="B1" s="95"/>
      <c r="C1" s="95"/>
      <c r="D1" s="95"/>
      <c r="E1" s="95"/>
      <c r="F1" s="95"/>
      <c r="G1" s="95"/>
    </row>
    <row r="3" spans="1:7" x14ac:dyDescent="0.25">
      <c r="A3" s="94" t="s">
        <v>204</v>
      </c>
      <c r="B3" s="94"/>
      <c r="C3" s="94"/>
      <c r="D3" s="94"/>
      <c r="E3" s="94"/>
      <c r="F3" s="94"/>
      <c r="G3" s="94"/>
    </row>
    <row r="5" spans="1:7" ht="22.5" x14ac:dyDescent="0.25">
      <c r="A5" s="91" t="s">
        <v>3</v>
      </c>
      <c r="B5" s="91"/>
      <c r="C5" s="12" t="s">
        <v>173</v>
      </c>
      <c r="D5" s="12" t="s">
        <v>5</v>
      </c>
      <c r="E5" s="12" t="s">
        <v>174</v>
      </c>
      <c r="F5" s="12" t="s">
        <v>175</v>
      </c>
      <c r="G5" s="12" t="s">
        <v>8</v>
      </c>
    </row>
    <row r="6" spans="1:7" x14ac:dyDescent="0.25">
      <c r="A6" s="92">
        <v>1</v>
      </c>
      <c r="B6" s="92"/>
      <c r="C6" s="14">
        <v>2</v>
      </c>
      <c r="D6" s="14">
        <v>3</v>
      </c>
      <c r="E6" s="14">
        <v>4</v>
      </c>
      <c r="F6" s="14">
        <v>5</v>
      </c>
      <c r="G6" s="14">
        <v>6</v>
      </c>
    </row>
    <row r="7" spans="1:7" x14ac:dyDescent="0.25">
      <c r="A7" s="28"/>
      <c r="B7" s="33"/>
      <c r="C7" s="29"/>
      <c r="D7" s="29"/>
      <c r="E7" s="29"/>
      <c r="F7" s="34"/>
      <c r="G7" s="34"/>
    </row>
    <row r="8" spans="1:7" x14ac:dyDescent="0.25">
      <c r="A8" s="28"/>
      <c r="B8" s="33"/>
      <c r="C8" s="29"/>
      <c r="D8" s="29"/>
      <c r="E8" s="29"/>
      <c r="F8" s="34"/>
      <c r="G8" s="34"/>
    </row>
    <row r="9" spans="1:7" x14ac:dyDescent="0.25">
      <c r="A9" s="6"/>
      <c r="B9" s="35"/>
      <c r="C9" s="36"/>
      <c r="D9" s="37"/>
      <c r="E9" s="36"/>
      <c r="F9" s="37"/>
      <c r="G9" s="34"/>
    </row>
    <row r="10" spans="1:7" x14ac:dyDescent="0.25">
      <c r="A10" s="6"/>
      <c r="B10" s="35"/>
      <c r="C10" s="36"/>
      <c r="D10" s="37"/>
      <c r="E10" s="36"/>
      <c r="F10" s="37"/>
      <c r="G10" s="37"/>
    </row>
  </sheetData>
  <mergeCells count="4">
    <mergeCell ref="A1:G1"/>
    <mergeCell ref="A3:G3"/>
    <mergeCell ref="A5:B5"/>
    <mergeCell ref="A6:B6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5" sqref="A5:G9"/>
    </sheetView>
  </sheetViews>
  <sheetFormatPr defaultRowHeight="15" x14ac:dyDescent="0.25"/>
  <cols>
    <col min="1" max="1" width="4.5703125" customWidth="1"/>
    <col min="2" max="2" width="24.42578125" customWidth="1"/>
    <col min="3" max="3" width="17.5703125" customWidth="1"/>
    <col min="4" max="5" width="17.7109375" customWidth="1"/>
    <col min="6" max="6" width="7.42578125" customWidth="1"/>
    <col min="7" max="7" width="6.28515625" customWidth="1"/>
    <col min="257" max="257" width="4.5703125" customWidth="1"/>
    <col min="258" max="258" width="24.42578125" customWidth="1"/>
    <col min="259" max="259" width="17.5703125" customWidth="1"/>
    <col min="260" max="261" width="17.7109375" customWidth="1"/>
    <col min="262" max="262" width="7.42578125" customWidth="1"/>
    <col min="263" max="263" width="6.28515625" customWidth="1"/>
    <col min="513" max="513" width="4.5703125" customWidth="1"/>
    <col min="514" max="514" width="24.42578125" customWidth="1"/>
    <col min="515" max="515" width="17.5703125" customWidth="1"/>
    <col min="516" max="517" width="17.7109375" customWidth="1"/>
    <col min="518" max="518" width="7.42578125" customWidth="1"/>
    <col min="519" max="519" width="6.28515625" customWidth="1"/>
    <col min="769" max="769" width="4.5703125" customWidth="1"/>
    <col min="770" max="770" width="24.42578125" customWidth="1"/>
    <col min="771" max="771" width="17.5703125" customWidth="1"/>
    <col min="772" max="773" width="17.7109375" customWidth="1"/>
    <col min="774" max="774" width="7.42578125" customWidth="1"/>
    <col min="775" max="775" width="6.28515625" customWidth="1"/>
    <col min="1025" max="1025" width="4.5703125" customWidth="1"/>
    <col min="1026" max="1026" width="24.42578125" customWidth="1"/>
    <col min="1027" max="1027" width="17.5703125" customWidth="1"/>
    <col min="1028" max="1029" width="17.7109375" customWidth="1"/>
    <col min="1030" max="1030" width="7.42578125" customWidth="1"/>
    <col min="1031" max="1031" width="6.28515625" customWidth="1"/>
    <col min="1281" max="1281" width="4.5703125" customWidth="1"/>
    <col min="1282" max="1282" width="24.42578125" customWidth="1"/>
    <col min="1283" max="1283" width="17.5703125" customWidth="1"/>
    <col min="1284" max="1285" width="17.7109375" customWidth="1"/>
    <col min="1286" max="1286" width="7.42578125" customWidth="1"/>
    <col min="1287" max="1287" width="6.28515625" customWidth="1"/>
    <col min="1537" max="1537" width="4.5703125" customWidth="1"/>
    <col min="1538" max="1538" width="24.42578125" customWidth="1"/>
    <col min="1539" max="1539" width="17.5703125" customWidth="1"/>
    <col min="1540" max="1541" width="17.7109375" customWidth="1"/>
    <col min="1542" max="1542" width="7.42578125" customWidth="1"/>
    <col min="1543" max="1543" width="6.28515625" customWidth="1"/>
    <col min="1793" max="1793" width="4.5703125" customWidth="1"/>
    <col min="1794" max="1794" width="24.42578125" customWidth="1"/>
    <col min="1795" max="1795" width="17.5703125" customWidth="1"/>
    <col min="1796" max="1797" width="17.7109375" customWidth="1"/>
    <col min="1798" max="1798" width="7.42578125" customWidth="1"/>
    <col min="1799" max="1799" width="6.28515625" customWidth="1"/>
    <col min="2049" max="2049" width="4.5703125" customWidth="1"/>
    <col min="2050" max="2050" width="24.42578125" customWidth="1"/>
    <col min="2051" max="2051" width="17.5703125" customWidth="1"/>
    <col min="2052" max="2053" width="17.7109375" customWidth="1"/>
    <col min="2054" max="2054" width="7.42578125" customWidth="1"/>
    <col min="2055" max="2055" width="6.28515625" customWidth="1"/>
    <col min="2305" max="2305" width="4.5703125" customWidth="1"/>
    <col min="2306" max="2306" width="24.42578125" customWidth="1"/>
    <col min="2307" max="2307" width="17.5703125" customWidth="1"/>
    <col min="2308" max="2309" width="17.7109375" customWidth="1"/>
    <col min="2310" max="2310" width="7.42578125" customWidth="1"/>
    <col min="2311" max="2311" width="6.28515625" customWidth="1"/>
    <col min="2561" max="2561" width="4.5703125" customWidth="1"/>
    <col min="2562" max="2562" width="24.42578125" customWidth="1"/>
    <col min="2563" max="2563" width="17.5703125" customWidth="1"/>
    <col min="2564" max="2565" width="17.7109375" customWidth="1"/>
    <col min="2566" max="2566" width="7.42578125" customWidth="1"/>
    <col min="2567" max="2567" width="6.28515625" customWidth="1"/>
    <col min="2817" max="2817" width="4.5703125" customWidth="1"/>
    <col min="2818" max="2818" width="24.42578125" customWidth="1"/>
    <col min="2819" max="2819" width="17.5703125" customWidth="1"/>
    <col min="2820" max="2821" width="17.7109375" customWidth="1"/>
    <col min="2822" max="2822" width="7.42578125" customWidth="1"/>
    <col min="2823" max="2823" width="6.28515625" customWidth="1"/>
    <col min="3073" max="3073" width="4.5703125" customWidth="1"/>
    <col min="3074" max="3074" width="24.42578125" customWidth="1"/>
    <col min="3075" max="3075" width="17.5703125" customWidth="1"/>
    <col min="3076" max="3077" width="17.7109375" customWidth="1"/>
    <col min="3078" max="3078" width="7.42578125" customWidth="1"/>
    <col min="3079" max="3079" width="6.28515625" customWidth="1"/>
    <col min="3329" max="3329" width="4.5703125" customWidth="1"/>
    <col min="3330" max="3330" width="24.42578125" customWidth="1"/>
    <col min="3331" max="3331" width="17.5703125" customWidth="1"/>
    <col min="3332" max="3333" width="17.7109375" customWidth="1"/>
    <col min="3334" max="3334" width="7.42578125" customWidth="1"/>
    <col min="3335" max="3335" width="6.28515625" customWidth="1"/>
    <col min="3585" max="3585" width="4.5703125" customWidth="1"/>
    <col min="3586" max="3586" width="24.42578125" customWidth="1"/>
    <col min="3587" max="3587" width="17.5703125" customWidth="1"/>
    <col min="3588" max="3589" width="17.7109375" customWidth="1"/>
    <col min="3590" max="3590" width="7.42578125" customWidth="1"/>
    <col min="3591" max="3591" width="6.28515625" customWidth="1"/>
    <col min="3841" max="3841" width="4.5703125" customWidth="1"/>
    <col min="3842" max="3842" width="24.42578125" customWidth="1"/>
    <col min="3843" max="3843" width="17.5703125" customWidth="1"/>
    <col min="3844" max="3845" width="17.7109375" customWidth="1"/>
    <col min="3846" max="3846" width="7.42578125" customWidth="1"/>
    <col min="3847" max="3847" width="6.28515625" customWidth="1"/>
    <col min="4097" max="4097" width="4.5703125" customWidth="1"/>
    <col min="4098" max="4098" width="24.42578125" customWidth="1"/>
    <col min="4099" max="4099" width="17.5703125" customWidth="1"/>
    <col min="4100" max="4101" width="17.7109375" customWidth="1"/>
    <col min="4102" max="4102" width="7.42578125" customWidth="1"/>
    <col min="4103" max="4103" width="6.28515625" customWidth="1"/>
    <col min="4353" max="4353" width="4.5703125" customWidth="1"/>
    <col min="4354" max="4354" width="24.42578125" customWidth="1"/>
    <col min="4355" max="4355" width="17.5703125" customWidth="1"/>
    <col min="4356" max="4357" width="17.7109375" customWidth="1"/>
    <col min="4358" max="4358" width="7.42578125" customWidth="1"/>
    <col min="4359" max="4359" width="6.28515625" customWidth="1"/>
    <col min="4609" max="4609" width="4.5703125" customWidth="1"/>
    <col min="4610" max="4610" width="24.42578125" customWidth="1"/>
    <col min="4611" max="4611" width="17.5703125" customWidth="1"/>
    <col min="4612" max="4613" width="17.7109375" customWidth="1"/>
    <col min="4614" max="4614" width="7.42578125" customWidth="1"/>
    <col min="4615" max="4615" width="6.28515625" customWidth="1"/>
    <col min="4865" max="4865" width="4.5703125" customWidth="1"/>
    <col min="4866" max="4866" width="24.42578125" customWidth="1"/>
    <col min="4867" max="4867" width="17.5703125" customWidth="1"/>
    <col min="4868" max="4869" width="17.7109375" customWidth="1"/>
    <col min="4870" max="4870" width="7.42578125" customWidth="1"/>
    <col min="4871" max="4871" width="6.28515625" customWidth="1"/>
    <col min="5121" max="5121" width="4.5703125" customWidth="1"/>
    <col min="5122" max="5122" width="24.42578125" customWidth="1"/>
    <col min="5123" max="5123" width="17.5703125" customWidth="1"/>
    <col min="5124" max="5125" width="17.7109375" customWidth="1"/>
    <col min="5126" max="5126" width="7.42578125" customWidth="1"/>
    <col min="5127" max="5127" width="6.28515625" customWidth="1"/>
    <col min="5377" max="5377" width="4.5703125" customWidth="1"/>
    <col min="5378" max="5378" width="24.42578125" customWidth="1"/>
    <col min="5379" max="5379" width="17.5703125" customWidth="1"/>
    <col min="5380" max="5381" width="17.7109375" customWidth="1"/>
    <col min="5382" max="5382" width="7.42578125" customWidth="1"/>
    <col min="5383" max="5383" width="6.28515625" customWidth="1"/>
    <col min="5633" max="5633" width="4.5703125" customWidth="1"/>
    <col min="5634" max="5634" width="24.42578125" customWidth="1"/>
    <col min="5635" max="5635" width="17.5703125" customWidth="1"/>
    <col min="5636" max="5637" width="17.7109375" customWidth="1"/>
    <col min="5638" max="5638" width="7.42578125" customWidth="1"/>
    <col min="5639" max="5639" width="6.28515625" customWidth="1"/>
    <col min="5889" max="5889" width="4.5703125" customWidth="1"/>
    <col min="5890" max="5890" width="24.42578125" customWidth="1"/>
    <col min="5891" max="5891" width="17.5703125" customWidth="1"/>
    <col min="5892" max="5893" width="17.7109375" customWidth="1"/>
    <col min="5894" max="5894" width="7.42578125" customWidth="1"/>
    <col min="5895" max="5895" width="6.28515625" customWidth="1"/>
    <col min="6145" max="6145" width="4.5703125" customWidth="1"/>
    <col min="6146" max="6146" width="24.42578125" customWidth="1"/>
    <col min="6147" max="6147" width="17.5703125" customWidth="1"/>
    <col min="6148" max="6149" width="17.7109375" customWidth="1"/>
    <col min="6150" max="6150" width="7.42578125" customWidth="1"/>
    <col min="6151" max="6151" width="6.28515625" customWidth="1"/>
    <col min="6401" max="6401" width="4.5703125" customWidth="1"/>
    <col min="6402" max="6402" width="24.42578125" customWidth="1"/>
    <col min="6403" max="6403" width="17.5703125" customWidth="1"/>
    <col min="6404" max="6405" width="17.7109375" customWidth="1"/>
    <col min="6406" max="6406" width="7.42578125" customWidth="1"/>
    <col min="6407" max="6407" width="6.28515625" customWidth="1"/>
    <col min="6657" max="6657" width="4.5703125" customWidth="1"/>
    <col min="6658" max="6658" width="24.42578125" customWidth="1"/>
    <col min="6659" max="6659" width="17.5703125" customWidth="1"/>
    <col min="6660" max="6661" width="17.7109375" customWidth="1"/>
    <col min="6662" max="6662" width="7.42578125" customWidth="1"/>
    <col min="6663" max="6663" width="6.28515625" customWidth="1"/>
    <col min="6913" max="6913" width="4.5703125" customWidth="1"/>
    <col min="6914" max="6914" width="24.42578125" customWidth="1"/>
    <col min="6915" max="6915" width="17.5703125" customWidth="1"/>
    <col min="6916" max="6917" width="17.7109375" customWidth="1"/>
    <col min="6918" max="6918" width="7.42578125" customWidth="1"/>
    <col min="6919" max="6919" width="6.28515625" customWidth="1"/>
    <col min="7169" max="7169" width="4.5703125" customWidth="1"/>
    <col min="7170" max="7170" width="24.42578125" customWidth="1"/>
    <col min="7171" max="7171" width="17.5703125" customWidth="1"/>
    <col min="7172" max="7173" width="17.7109375" customWidth="1"/>
    <col min="7174" max="7174" width="7.42578125" customWidth="1"/>
    <col min="7175" max="7175" width="6.28515625" customWidth="1"/>
    <col min="7425" max="7425" width="4.5703125" customWidth="1"/>
    <col min="7426" max="7426" width="24.42578125" customWidth="1"/>
    <col min="7427" max="7427" width="17.5703125" customWidth="1"/>
    <col min="7428" max="7429" width="17.7109375" customWidth="1"/>
    <col min="7430" max="7430" width="7.42578125" customWidth="1"/>
    <col min="7431" max="7431" width="6.28515625" customWidth="1"/>
    <col min="7681" max="7681" width="4.5703125" customWidth="1"/>
    <col min="7682" max="7682" width="24.42578125" customWidth="1"/>
    <col min="7683" max="7683" width="17.5703125" customWidth="1"/>
    <col min="7684" max="7685" width="17.7109375" customWidth="1"/>
    <col min="7686" max="7686" width="7.42578125" customWidth="1"/>
    <col min="7687" max="7687" width="6.28515625" customWidth="1"/>
    <col min="7937" max="7937" width="4.5703125" customWidth="1"/>
    <col min="7938" max="7938" width="24.42578125" customWidth="1"/>
    <col min="7939" max="7939" width="17.5703125" customWidth="1"/>
    <col min="7940" max="7941" width="17.7109375" customWidth="1"/>
    <col min="7942" max="7942" width="7.42578125" customWidth="1"/>
    <col min="7943" max="7943" width="6.28515625" customWidth="1"/>
    <col min="8193" max="8193" width="4.5703125" customWidth="1"/>
    <col min="8194" max="8194" width="24.42578125" customWidth="1"/>
    <col min="8195" max="8195" width="17.5703125" customWidth="1"/>
    <col min="8196" max="8197" width="17.7109375" customWidth="1"/>
    <col min="8198" max="8198" width="7.42578125" customWidth="1"/>
    <col min="8199" max="8199" width="6.28515625" customWidth="1"/>
    <col min="8449" max="8449" width="4.5703125" customWidth="1"/>
    <col min="8450" max="8450" width="24.42578125" customWidth="1"/>
    <col min="8451" max="8451" width="17.5703125" customWidth="1"/>
    <col min="8452" max="8453" width="17.7109375" customWidth="1"/>
    <col min="8454" max="8454" width="7.42578125" customWidth="1"/>
    <col min="8455" max="8455" width="6.28515625" customWidth="1"/>
    <col min="8705" max="8705" width="4.5703125" customWidth="1"/>
    <col min="8706" max="8706" width="24.42578125" customWidth="1"/>
    <col min="8707" max="8707" width="17.5703125" customWidth="1"/>
    <col min="8708" max="8709" width="17.7109375" customWidth="1"/>
    <col min="8710" max="8710" width="7.42578125" customWidth="1"/>
    <col min="8711" max="8711" width="6.28515625" customWidth="1"/>
    <col min="8961" max="8961" width="4.5703125" customWidth="1"/>
    <col min="8962" max="8962" width="24.42578125" customWidth="1"/>
    <col min="8963" max="8963" width="17.5703125" customWidth="1"/>
    <col min="8964" max="8965" width="17.7109375" customWidth="1"/>
    <col min="8966" max="8966" width="7.42578125" customWidth="1"/>
    <col min="8967" max="8967" width="6.28515625" customWidth="1"/>
    <col min="9217" max="9217" width="4.5703125" customWidth="1"/>
    <col min="9218" max="9218" width="24.42578125" customWidth="1"/>
    <col min="9219" max="9219" width="17.5703125" customWidth="1"/>
    <col min="9220" max="9221" width="17.7109375" customWidth="1"/>
    <col min="9222" max="9222" width="7.42578125" customWidth="1"/>
    <col min="9223" max="9223" width="6.28515625" customWidth="1"/>
    <col min="9473" max="9473" width="4.5703125" customWidth="1"/>
    <col min="9474" max="9474" width="24.42578125" customWidth="1"/>
    <col min="9475" max="9475" width="17.5703125" customWidth="1"/>
    <col min="9476" max="9477" width="17.7109375" customWidth="1"/>
    <col min="9478" max="9478" width="7.42578125" customWidth="1"/>
    <col min="9479" max="9479" width="6.28515625" customWidth="1"/>
    <col min="9729" max="9729" width="4.5703125" customWidth="1"/>
    <col min="9730" max="9730" width="24.42578125" customWidth="1"/>
    <col min="9731" max="9731" width="17.5703125" customWidth="1"/>
    <col min="9732" max="9733" width="17.7109375" customWidth="1"/>
    <col min="9734" max="9734" width="7.42578125" customWidth="1"/>
    <col min="9735" max="9735" width="6.28515625" customWidth="1"/>
    <col min="9985" max="9985" width="4.5703125" customWidth="1"/>
    <col min="9986" max="9986" width="24.42578125" customWidth="1"/>
    <col min="9987" max="9987" width="17.5703125" customWidth="1"/>
    <col min="9988" max="9989" width="17.7109375" customWidth="1"/>
    <col min="9990" max="9990" width="7.42578125" customWidth="1"/>
    <col min="9991" max="9991" width="6.28515625" customWidth="1"/>
    <col min="10241" max="10241" width="4.5703125" customWidth="1"/>
    <col min="10242" max="10242" width="24.42578125" customWidth="1"/>
    <col min="10243" max="10243" width="17.5703125" customWidth="1"/>
    <col min="10244" max="10245" width="17.7109375" customWidth="1"/>
    <col min="10246" max="10246" width="7.42578125" customWidth="1"/>
    <col min="10247" max="10247" width="6.28515625" customWidth="1"/>
    <col min="10497" max="10497" width="4.5703125" customWidth="1"/>
    <col min="10498" max="10498" width="24.42578125" customWidth="1"/>
    <col min="10499" max="10499" width="17.5703125" customWidth="1"/>
    <col min="10500" max="10501" width="17.7109375" customWidth="1"/>
    <col min="10502" max="10502" width="7.42578125" customWidth="1"/>
    <col min="10503" max="10503" width="6.28515625" customWidth="1"/>
    <col min="10753" max="10753" width="4.5703125" customWidth="1"/>
    <col min="10754" max="10754" width="24.42578125" customWidth="1"/>
    <col min="10755" max="10755" width="17.5703125" customWidth="1"/>
    <col min="10756" max="10757" width="17.7109375" customWidth="1"/>
    <col min="10758" max="10758" width="7.42578125" customWidth="1"/>
    <col min="10759" max="10759" width="6.28515625" customWidth="1"/>
    <col min="11009" max="11009" width="4.5703125" customWidth="1"/>
    <col min="11010" max="11010" width="24.42578125" customWidth="1"/>
    <col min="11011" max="11011" width="17.5703125" customWidth="1"/>
    <col min="11012" max="11013" width="17.7109375" customWidth="1"/>
    <col min="11014" max="11014" width="7.42578125" customWidth="1"/>
    <col min="11015" max="11015" width="6.28515625" customWidth="1"/>
    <col min="11265" max="11265" width="4.5703125" customWidth="1"/>
    <col min="11266" max="11266" width="24.42578125" customWidth="1"/>
    <col min="11267" max="11267" width="17.5703125" customWidth="1"/>
    <col min="11268" max="11269" width="17.7109375" customWidth="1"/>
    <col min="11270" max="11270" width="7.42578125" customWidth="1"/>
    <col min="11271" max="11271" width="6.28515625" customWidth="1"/>
    <col min="11521" max="11521" width="4.5703125" customWidth="1"/>
    <col min="11522" max="11522" width="24.42578125" customWidth="1"/>
    <col min="11523" max="11523" width="17.5703125" customWidth="1"/>
    <col min="11524" max="11525" width="17.7109375" customWidth="1"/>
    <col min="11526" max="11526" width="7.42578125" customWidth="1"/>
    <col min="11527" max="11527" width="6.28515625" customWidth="1"/>
    <col min="11777" max="11777" width="4.5703125" customWidth="1"/>
    <col min="11778" max="11778" width="24.42578125" customWidth="1"/>
    <col min="11779" max="11779" width="17.5703125" customWidth="1"/>
    <col min="11780" max="11781" width="17.7109375" customWidth="1"/>
    <col min="11782" max="11782" width="7.42578125" customWidth="1"/>
    <col min="11783" max="11783" width="6.28515625" customWidth="1"/>
    <col min="12033" max="12033" width="4.5703125" customWidth="1"/>
    <col min="12034" max="12034" width="24.42578125" customWidth="1"/>
    <col min="12035" max="12035" width="17.5703125" customWidth="1"/>
    <col min="12036" max="12037" width="17.7109375" customWidth="1"/>
    <col min="12038" max="12038" width="7.42578125" customWidth="1"/>
    <col min="12039" max="12039" width="6.28515625" customWidth="1"/>
    <col min="12289" max="12289" width="4.5703125" customWidth="1"/>
    <col min="12290" max="12290" width="24.42578125" customWidth="1"/>
    <col min="12291" max="12291" width="17.5703125" customWidth="1"/>
    <col min="12292" max="12293" width="17.7109375" customWidth="1"/>
    <col min="12294" max="12294" width="7.42578125" customWidth="1"/>
    <col min="12295" max="12295" width="6.28515625" customWidth="1"/>
    <col min="12545" max="12545" width="4.5703125" customWidth="1"/>
    <col min="12546" max="12546" width="24.42578125" customWidth="1"/>
    <col min="12547" max="12547" width="17.5703125" customWidth="1"/>
    <col min="12548" max="12549" width="17.7109375" customWidth="1"/>
    <col min="12550" max="12550" width="7.42578125" customWidth="1"/>
    <col min="12551" max="12551" width="6.28515625" customWidth="1"/>
    <col min="12801" max="12801" width="4.5703125" customWidth="1"/>
    <col min="12802" max="12802" width="24.42578125" customWidth="1"/>
    <col min="12803" max="12803" width="17.5703125" customWidth="1"/>
    <col min="12804" max="12805" width="17.7109375" customWidth="1"/>
    <col min="12806" max="12806" width="7.42578125" customWidth="1"/>
    <col min="12807" max="12807" width="6.28515625" customWidth="1"/>
    <col min="13057" max="13057" width="4.5703125" customWidth="1"/>
    <col min="13058" max="13058" width="24.42578125" customWidth="1"/>
    <col min="13059" max="13059" width="17.5703125" customWidth="1"/>
    <col min="13060" max="13061" width="17.7109375" customWidth="1"/>
    <col min="13062" max="13062" width="7.42578125" customWidth="1"/>
    <col min="13063" max="13063" width="6.28515625" customWidth="1"/>
    <col min="13313" max="13313" width="4.5703125" customWidth="1"/>
    <col min="13314" max="13314" width="24.42578125" customWidth="1"/>
    <col min="13315" max="13315" width="17.5703125" customWidth="1"/>
    <col min="13316" max="13317" width="17.7109375" customWidth="1"/>
    <col min="13318" max="13318" width="7.42578125" customWidth="1"/>
    <col min="13319" max="13319" width="6.28515625" customWidth="1"/>
    <col min="13569" max="13569" width="4.5703125" customWidth="1"/>
    <col min="13570" max="13570" width="24.42578125" customWidth="1"/>
    <col min="13571" max="13571" width="17.5703125" customWidth="1"/>
    <col min="13572" max="13573" width="17.7109375" customWidth="1"/>
    <col min="13574" max="13574" width="7.42578125" customWidth="1"/>
    <col min="13575" max="13575" width="6.28515625" customWidth="1"/>
    <col min="13825" max="13825" width="4.5703125" customWidth="1"/>
    <col min="13826" max="13826" width="24.42578125" customWidth="1"/>
    <col min="13827" max="13827" width="17.5703125" customWidth="1"/>
    <col min="13828" max="13829" width="17.7109375" customWidth="1"/>
    <col min="13830" max="13830" width="7.42578125" customWidth="1"/>
    <col min="13831" max="13831" width="6.28515625" customWidth="1"/>
    <col min="14081" max="14081" width="4.5703125" customWidth="1"/>
    <col min="14082" max="14082" width="24.42578125" customWidth="1"/>
    <col min="14083" max="14083" width="17.5703125" customWidth="1"/>
    <col min="14084" max="14085" width="17.7109375" customWidth="1"/>
    <col min="14086" max="14086" width="7.42578125" customWidth="1"/>
    <col min="14087" max="14087" width="6.28515625" customWidth="1"/>
    <col min="14337" max="14337" width="4.5703125" customWidth="1"/>
    <col min="14338" max="14338" width="24.42578125" customWidth="1"/>
    <col min="14339" max="14339" width="17.5703125" customWidth="1"/>
    <col min="14340" max="14341" width="17.7109375" customWidth="1"/>
    <col min="14342" max="14342" width="7.42578125" customWidth="1"/>
    <col min="14343" max="14343" width="6.28515625" customWidth="1"/>
    <col min="14593" max="14593" width="4.5703125" customWidth="1"/>
    <col min="14594" max="14594" width="24.42578125" customWidth="1"/>
    <col min="14595" max="14595" width="17.5703125" customWidth="1"/>
    <col min="14596" max="14597" width="17.7109375" customWidth="1"/>
    <col min="14598" max="14598" width="7.42578125" customWidth="1"/>
    <col min="14599" max="14599" width="6.28515625" customWidth="1"/>
    <col min="14849" max="14849" width="4.5703125" customWidth="1"/>
    <col min="14850" max="14850" width="24.42578125" customWidth="1"/>
    <col min="14851" max="14851" width="17.5703125" customWidth="1"/>
    <col min="14852" max="14853" width="17.7109375" customWidth="1"/>
    <col min="14854" max="14854" width="7.42578125" customWidth="1"/>
    <col min="14855" max="14855" width="6.28515625" customWidth="1"/>
    <col min="15105" max="15105" width="4.5703125" customWidth="1"/>
    <col min="15106" max="15106" width="24.42578125" customWidth="1"/>
    <col min="15107" max="15107" width="17.5703125" customWidth="1"/>
    <col min="15108" max="15109" width="17.7109375" customWidth="1"/>
    <col min="15110" max="15110" width="7.42578125" customWidth="1"/>
    <col min="15111" max="15111" width="6.28515625" customWidth="1"/>
    <col min="15361" max="15361" width="4.5703125" customWidth="1"/>
    <col min="15362" max="15362" width="24.42578125" customWidth="1"/>
    <col min="15363" max="15363" width="17.5703125" customWidth="1"/>
    <col min="15364" max="15365" width="17.7109375" customWidth="1"/>
    <col min="15366" max="15366" width="7.42578125" customWidth="1"/>
    <col min="15367" max="15367" width="6.28515625" customWidth="1"/>
    <col min="15617" max="15617" width="4.5703125" customWidth="1"/>
    <col min="15618" max="15618" width="24.42578125" customWidth="1"/>
    <col min="15619" max="15619" width="17.5703125" customWidth="1"/>
    <col min="15620" max="15621" width="17.7109375" customWidth="1"/>
    <col min="15622" max="15622" width="7.42578125" customWidth="1"/>
    <col min="15623" max="15623" width="6.28515625" customWidth="1"/>
    <col min="15873" max="15873" width="4.5703125" customWidth="1"/>
    <col min="15874" max="15874" width="24.42578125" customWidth="1"/>
    <col min="15875" max="15875" width="17.5703125" customWidth="1"/>
    <col min="15876" max="15877" width="17.7109375" customWidth="1"/>
    <col min="15878" max="15878" width="7.42578125" customWidth="1"/>
    <col min="15879" max="15879" width="6.28515625" customWidth="1"/>
    <col min="16129" max="16129" width="4.5703125" customWidth="1"/>
    <col min="16130" max="16130" width="24.42578125" customWidth="1"/>
    <col min="16131" max="16131" width="17.5703125" customWidth="1"/>
    <col min="16132" max="16133" width="17.7109375" customWidth="1"/>
    <col min="16134" max="16134" width="7.42578125" customWidth="1"/>
    <col min="16135" max="16135" width="6.28515625" customWidth="1"/>
  </cols>
  <sheetData>
    <row r="1" spans="1:7" ht="16.5" customHeight="1" x14ac:dyDescent="0.25">
      <c r="A1" s="93" t="s">
        <v>205</v>
      </c>
      <c r="B1" s="93"/>
      <c r="C1" s="93"/>
      <c r="D1" s="93"/>
      <c r="E1" s="93"/>
      <c r="F1" s="93"/>
      <c r="G1" s="93"/>
    </row>
    <row r="2" spans="1:7" ht="12.75" customHeight="1" x14ac:dyDescent="0.25"/>
    <row r="3" spans="1:7" ht="15.75" customHeight="1" x14ac:dyDescent="0.25">
      <c r="A3" s="94" t="s">
        <v>172</v>
      </c>
      <c r="B3" s="94"/>
      <c r="C3" s="94"/>
      <c r="D3" s="94"/>
      <c r="E3" s="94"/>
      <c r="F3" s="94"/>
      <c r="G3" s="94"/>
    </row>
    <row r="4" spans="1:7" ht="12.75" customHeight="1" x14ac:dyDescent="0.25"/>
    <row r="5" spans="1:7" ht="22.5" customHeight="1" x14ac:dyDescent="0.25">
      <c r="A5" s="91" t="s">
        <v>3</v>
      </c>
      <c r="B5" s="91"/>
      <c r="C5" s="12" t="s">
        <v>173</v>
      </c>
      <c r="D5" s="12" t="s">
        <v>5</v>
      </c>
      <c r="E5" s="12" t="s">
        <v>174</v>
      </c>
      <c r="F5" s="12" t="s">
        <v>175</v>
      </c>
      <c r="G5" s="12" t="s">
        <v>8</v>
      </c>
    </row>
    <row r="6" spans="1:7" ht="11.25" customHeight="1" x14ac:dyDescent="0.25">
      <c r="A6" s="92">
        <v>1</v>
      </c>
      <c r="B6" s="92"/>
      <c r="C6" s="14">
        <v>2</v>
      </c>
      <c r="D6" s="14">
        <v>3</v>
      </c>
      <c r="E6" s="14">
        <v>4</v>
      </c>
      <c r="F6" s="14">
        <v>5</v>
      </c>
      <c r="G6" s="14">
        <v>6</v>
      </c>
    </row>
    <row r="7" spans="1:7" ht="18" customHeight="1" x14ac:dyDescent="0.25">
      <c r="A7" s="10"/>
      <c r="B7" s="15" t="s">
        <v>82</v>
      </c>
      <c r="C7" s="16"/>
      <c r="D7" s="16"/>
      <c r="E7" s="16"/>
      <c r="F7" s="17"/>
      <c r="G7" s="17"/>
    </row>
    <row r="8" spans="1:7" ht="18" customHeight="1" x14ac:dyDescent="0.25">
      <c r="A8" s="38"/>
      <c r="B8" s="39"/>
      <c r="C8" s="25"/>
      <c r="D8" s="25"/>
      <c r="E8" s="25"/>
      <c r="F8" s="25"/>
      <c r="G8" s="25"/>
    </row>
    <row r="9" spans="1:7" ht="18" customHeight="1" x14ac:dyDescent="0.25">
      <c r="A9" s="40"/>
      <c r="B9" s="41"/>
      <c r="C9" s="21"/>
      <c r="D9" s="21"/>
      <c r="E9" s="21"/>
      <c r="F9" s="16"/>
      <c r="G9" s="21"/>
    </row>
    <row r="10" spans="1:7" ht="18" customHeight="1" x14ac:dyDescent="0.25"/>
  </sheetData>
  <mergeCells count="4">
    <mergeCell ref="A1:G1"/>
    <mergeCell ref="A3:G3"/>
    <mergeCell ref="A5:B5"/>
    <mergeCell ref="A6:B6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4"/>
  <sheetViews>
    <sheetView workbookViewId="0">
      <selection activeCell="O7" sqref="O7"/>
    </sheetView>
  </sheetViews>
  <sheetFormatPr defaultRowHeight="15" x14ac:dyDescent="0.25"/>
  <cols>
    <col min="1" max="1" width="0.28515625" customWidth="1"/>
    <col min="2" max="2" width="19.7109375" customWidth="1"/>
    <col min="3" max="3" width="35.140625" customWidth="1"/>
    <col min="4" max="4" width="15.85546875" customWidth="1"/>
    <col min="5" max="5" width="16" customWidth="1"/>
    <col min="6" max="6" width="7.42578125" customWidth="1"/>
    <col min="7" max="7" width="0.28515625" customWidth="1"/>
    <col min="257" max="257" width="0.28515625" customWidth="1"/>
    <col min="258" max="258" width="19.7109375" customWidth="1"/>
    <col min="259" max="259" width="35.140625" customWidth="1"/>
    <col min="260" max="260" width="15.85546875" customWidth="1"/>
    <col min="261" max="261" width="16" customWidth="1"/>
    <col min="262" max="262" width="7.42578125" customWidth="1"/>
    <col min="263" max="263" width="0.28515625" customWidth="1"/>
    <col min="513" max="513" width="0.28515625" customWidth="1"/>
    <col min="514" max="514" width="19.7109375" customWidth="1"/>
    <col min="515" max="515" width="35.140625" customWidth="1"/>
    <col min="516" max="516" width="15.85546875" customWidth="1"/>
    <col min="517" max="517" width="16" customWidth="1"/>
    <col min="518" max="518" width="7.42578125" customWidth="1"/>
    <col min="519" max="519" width="0.28515625" customWidth="1"/>
    <col min="769" max="769" width="0.28515625" customWidth="1"/>
    <col min="770" max="770" width="19.7109375" customWidth="1"/>
    <col min="771" max="771" width="35.140625" customWidth="1"/>
    <col min="772" max="772" width="15.85546875" customWidth="1"/>
    <col min="773" max="773" width="16" customWidth="1"/>
    <col min="774" max="774" width="7.42578125" customWidth="1"/>
    <col min="775" max="775" width="0.28515625" customWidth="1"/>
    <col min="1025" max="1025" width="0.28515625" customWidth="1"/>
    <col min="1026" max="1026" width="19.7109375" customWidth="1"/>
    <col min="1027" max="1027" width="35.140625" customWidth="1"/>
    <col min="1028" max="1028" width="15.85546875" customWidth="1"/>
    <col min="1029" max="1029" width="16" customWidth="1"/>
    <col min="1030" max="1030" width="7.42578125" customWidth="1"/>
    <col min="1031" max="1031" width="0.28515625" customWidth="1"/>
    <col min="1281" max="1281" width="0.28515625" customWidth="1"/>
    <col min="1282" max="1282" width="19.7109375" customWidth="1"/>
    <col min="1283" max="1283" width="35.140625" customWidth="1"/>
    <col min="1284" max="1284" width="15.85546875" customWidth="1"/>
    <col min="1285" max="1285" width="16" customWidth="1"/>
    <col min="1286" max="1286" width="7.42578125" customWidth="1"/>
    <col min="1287" max="1287" width="0.28515625" customWidth="1"/>
    <col min="1537" max="1537" width="0.28515625" customWidth="1"/>
    <col min="1538" max="1538" width="19.7109375" customWidth="1"/>
    <col min="1539" max="1539" width="35.140625" customWidth="1"/>
    <col min="1540" max="1540" width="15.85546875" customWidth="1"/>
    <col min="1541" max="1541" width="16" customWidth="1"/>
    <col min="1542" max="1542" width="7.42578125" customWidth="1"/>
    <col min="1543" max="1543" width="0.28515625" customWidth="1"/>
    <col min="1793" max="1793" width="0.28515625" customWidth="1"/>
    <col min="1794" max="1794" width="19.7109375" customWidth="1"/>
    <col min="1795" max="1795" width="35.140625" customWidth="1"/>
    <col min="1796" max="1796" width="15.85546875" customWidth="1"/>
    <col min="1797" max="1797" width="16" customWidth="1"/>
    <col min="1798" max="1798" width="7.42578125" customWidth="1"/>
    <col min="1799" max="1799" width="0.28515625" customWidth="1"/>
    <col min="2049" max="2049" width="0.28515625" customWidth="1"/>
    <col min="2050" max="2050" width="19.7109375" customWidth="1"/>
    <col min="2051" max="2051" width="35.140625" customWidth="1"/>
    <col min="2052" max="2052" width="15.85546875" customWidth="1"/>
    <col min="2053" max="2053" width="16" customWidth="1"/>
    <col min="2054" max="2054" width="7.42578125" customWidth="1"/>
    <col min="2055" max="2055" width="0.28515625" customWidth="1"/>
    <col min="2305" max="2305" width="0.28515625" customWidth="1"/>
    <col min="2306" max="2306" width="19.7109375" customWidth="1"/>
    <col min="2307" max="2307" width="35.140625" customWidth="1"/>
    <col min="2308" max="2308" width="15.85546875" customWidth="1"/>
    <col min="2309" max="2309" width="16" customWidth="1"/>
    <col min="2310" max="2310" width="7.42578125" customWidth="1"/>
    <col min="2311" max="2311" width="0.28515625" customWidth="1"/>
    <col min="2561" max="2561" width="0.28515625" customWidth="1"/>
    <col min="2562" max="2562" width="19.7109375" customWidth="1"/>
    <col min="2563" max="2563" width="35.140625" customWidth="1"/>
    <col min="2564" max="2564" width="15.85546875" customWidth="1"/>
    <col min="2565" max="2565" width="16" customWidth="1"/>
    <col min="2566" max="2566" width="7.42578125" customWidth="1"/>
    <col min="2567" max="2567" width="0.28515625" customWidth="1"/>
    <col min="2817" max="2817" width="0.28515625" customWidth="1"/>
    <col min="2818" max="2818" width="19.7109375" customWidth="1"/>
    <col min="2819" max="2819" width="35.140625" customWidth="1"/>
    <col min="2820" max="2820" width="15.85546875" customWidth="1"/>
    <col min="2821" max="2821" width="16" customWidth="1"/>
    <col min="2822" max="2822" width="7.42578125" customWidth="1"/>
    <col min="2823" max="2823" width="0.28515625" customWidth="1"/>
    <col min="3073" max="3073" width="0.28515625" customWidth="1"/>
    <col min="3074" max="3074" width="19.7109375" customWidth="1"/>
    <col min="3075" max="3075" width="35.140625" customWidth="1"/>
    <col min="3076" max="3076" width="15.85546875" customWidth="1"/>
    <col min="3077" max="3077" width="16" customWidth="1"/>
    <col min="3078" max="3078" width="7.42578125" customWidth="1"/>
    <col min="3079" max="3079" width="0.28515625" customWidth="1"/>
    <col min="3329" max="3329" width="0.28515625" customWidth="1"/>
    <col min="3330" max="3330" width="19.7109375" customWidth="1"/>
    <col min="3331" max="3331" width="35.140625" customWidth="1"/>
    <col min="3332" max="3332" width="15.85546875" customWidth="1"/>
    <col min="3333" max="3333" width="16" customWidth="1"/>
    <col min="3334" max="3334" width="7.42578125" customWidth="1"/>
    <col min="3335" max="3335" width="0.28515625" customWidth="1"/>
    <col min="3585" max="3585" width="0.28515625" customWidth="1"/>
    <col min="3586" max="3586" width="19.7109375" customWidth="1"/>
    <col min="3587" max="3587" width="35.140625" customWidth="1"/>
    <col min="3588" max="3588" width="15.85546875" customWidth="1"/>
    <col min="3589" max="3589" width="16" customWidth="1"/>
    <col min="3590" max="3590" width="7.42578125" customWidth="1"/>
    <col min="3591" max="3591" width="0.28515625" customWidth="1"/>
    <col min="3841" max="3841" width="0.28515625" customWidth="1"/>
    <col min="3842" max="3842" width="19.7109375" customWidth="1"/>
    <col min="3843" max="3843" width="35.140625" customWidth="1"/>
    <col min="3844" max="3844" width="15.85546875" customWidth="1"/>
    <col min="3845" max="3845" width="16" customWidth="1"/>
    <col min="3846" max="3846" width="7.42578125" customWidth="1"/>
    <col min="3847" max="3847" width="0.28515625" customWidth="1"/>
    <col min="4097" max="4097" width="0.28515625" customWidth="1"/>
    <col min="4098" max="4098" width="19.7109375" customWidth="1"/>
    <col min="4099" max="4099" width="35.140625" customWidth="1"/>
    <col min="4100" max="4100" width="15.85546875" customWidth="1"/>
    <col min="4101" max="4101" width="16" customWidth="1"/>
    <col min="4102" max="4102" width="7.42578125" customWidth="1"/>
    <col min="4103" max="4103" width="0.28515625" customWidth="1"/>
    <col min="4353" max="4353" width="0.28515625" customWidth="1"/>
    <col min="4354" max="4354" width="19.7109375" customWidth="1"/>
    <col min="4355" max="4355" width="35.140625" customWidth="1"/>
    <col min="4356" max="4356" width="15.85546875" customWidth="1"/>
    <col min="4357" max="4357" width="16" customWidth="1"/>
    <col min="4358" max="4358" width="7.42578125" customWidth="1"/>
    <col min="4359" max="4359" width="0.28515625" customWidth="1"/>
    <col min="4609" max="4609" width="0.28515625" customWidth="1"/>
    <col min="4610" max="4610" width="19.7109375" customWidth="1"/>
    <col min="4611" max="4611" width="35.140625" customWidth="1"/>
    <col min="4612" max="4612" width="15.85546875" customWidth="1"/>
    <col min="4613" max="4613" width="16" customWidth="1"/>
    <col min="4614" max="4614" width="7.42578125" customWidth="1"/>
    <col min="4615" max="4615" width="0.28515625" customWidth="1"/>
    <col min="4865" max="4865" width="0.28515625" customWidth="1"/>
    <col min="4866" max="4866" width="19.7109375" customWidth="1"/>
    <col min="4867" max="4867" width="35.140625" customWidth="1"/>
    <col min="4868" max="4868" width="15.85546875" customWidth="1"/>
    <col min="4869" max="4869" width="16" customWidth="1"/>
    <col min="4870" max="4870" width="7.42578125" customWidth="1"/>
    <col min="4871" max="4871" width="0.28515625" customWidth="1"/>
    <col min="5121" max="5121" width="0.28515625" customWidth="1"/>
    <col min="5122" max="5122" width="19.7109375" customWidth="1"/>
    <col min="5123" max="5123" width="35.140625" customWidth="1"/>
    <col min="5124" max="5124" width="15.85546875" customWidth="1"/>
    <col min="5125" max="5125" width="16" customWidth="1"/>
    <col min="5126" max="5126" width="7.42578125" customWidth="1"/>
    <col min="5127" max="5127" width="0.28515625" customWidth="1"/>
    <col min="5377" max="5377" width="0.28515625" customWidth="1"/>
    <col min="5378" max="5378" width="19.7109375" customWidth="1"/>
    <col min="5379" max="5379" width="35.140625" customWidth="1"/>
    <col min="5380" max="5380" width="15.85546875" customWidth="1"/>
    <col min="5381" max="5381" width="16" customWidth="1"/>
    <col min="5382" max="5382" width="7.42578125" customWidth="1"/>
    <col min="5383" max="5383" width="0.28515625" customWidth="1"/>
    <col min="5633" max="5633" width="0.28515625" customWidth="1"/>
    <col min="5634" max="5634" width="19.7109375" customWidth="1"/>
    <col min="5635" max="5635" width="35.140625" customWidth="1"/>
    <col min="5636" max="5636" width="15.85546875" customWidth="1"/>
    <col min="5637" max="5637" width="16" customWidth="1"/>
    <col min="5638" max="5638" width="7.42578125" customWidth="1"/>
    <col min="5639" max="5639" width="0.28515625" customWidth="1"/>
    <col min="5889" max="5889" width="0.28515625" customWidth="1"/>
    <col min="5890" max="5890" width="19.7109375" customWidth="1"/>
    <col min="5891" max="5891" width="35.140625" customWidth="1"/>
    <col min="5892" max="5892" width="15.85546875" customWidth="1"/>
    <col min="5893" max="5893" width="16" customWidth="1"/>
    <col min="5894" max="5894" width="7.42578125" customWidth="1"/>
    <col min="5895" max="5895" width="0.28515625" customWidth="1"/>
    <col min="6145" max="6145" width="0.28515625" customWidth="1"/>
    <col min="6146" max="6146" width="19.7109375" customWidth="1"/>
    <col min="6147" max="6147" width="35.140625" customWidth="1"/>
    <col min="6148" max="6148" width="15.85546875" customWidth="1"/>
    <col min="6149" max="6149" width="16" customWidth="1"/>
    <col min="6150" max="6150" width="7.42578125" customWidth="1"/>
    <col min="6151" max="6151" width="0.28515625" customWidth="1"/>
    <col min="6401" max="6401" width="0.28515625" customWidth="1"/>
    <col min="6402" max="6402" width="19.7109375" customWidth="1"/>
    <col min="6403" max="6403" width="35.140625" customWidth="1"/>
    <col min="6404" max="6404" width="15.85546875" customWidth="1"/>
    <col min="6405" max="6405" width="16" customWidth="1"/>
    <col min="6406" max="6406" width="7.42578125" customWidth="1"/>
    <col min="6407" max="6407" width="0.28515625" customWidth="1"/>
    <col min="6657" max="6657" width="0.28515625" customWidth="1"/>
    <col min="6658" max="6658" width="19.7109375" customWidth="1"/>
    <col min="6659" max="6659" width="35.140625" customWidth="1"/>
    <col min="6660" max="6660" width="15.85546875" customWidth="1"/>
    <col min="6661" max="6661" width="16" customWidth="1"/>
    <col min="6662" max="6662" width="7.42578125" customWidth="1"/>
    <col min="6663" max="6663" width="0.28515625" customWidth="1"/>
    <col min="6913" max="6913" width="0.28515625" customWidth="1"/>
    <col min="6914" max="6914" width="19.7109375" customWidth="1"/>
    <col min="6915" max="6915" width="35.140625" customWidth="1"/>
    <col min="6916" max="6916" width="15.85546875" customWidth="1"/>
    <col min="6917" max="6917" width="16" customWidth="1"/>
    <col min="6918" max="6918" width="7.42578125" customWidth="1"/>
    <col min="6919" max="6919" width="0.28515625" customWidth="1"/>
    <col min="7169" max="7169" width="0.28515625" customWidth="1"/>
    <col min="7170" max="7170" width="19.7109375" customWidth="1"/>
    <col min="7171" max="7171" width="35.140625" customWidth="1"/>
    <col min="7172" max="7172" width="15.85546875" customWidth="1"/>
    <col min="7173" max="7173" width="16" customWidth="1"/>
    <col min="7174" max="7174" width="7.42578125" customWidth="1"/>
    <col min="7175" max="7175" width="0.28515625" customWidth="1"/>
    <col min="7425" max="7425" width="0.28515625" customWidth="1"/>
    <col min="7426" max="7426" width="19.7109375" customWidth="1"/>
    <col min="7427" max="7427" width="35.140625" customWidth="1"/>
    <col min="7428" max="7428" width="15.85546875" customWidth="1"/>
    <col min="7429" max="7429" width="16" customWidth="1"/>
    <col min="7430" max="7430" width="7.42578125" customWidth="1"/>
    <col min="7431" max="7431" width="0.28515625" customWidth="1"/>
    <col min="7681" max="7681" width="0.28515625" customWidth="1"/>
    <col min="7682" max="7682" width="19.7109375" customWidth="1"/>
    <col min="7683" max="7683" width="35.140625" customWidth="1"/>
    <col min="7684" max="7684" width="15.85546875" customWidth="1"/>
    <col min="7685" max="7685" width="16" customWidth="1"/>
    <col min="7686" max="7686" width="7.42578125" customWidth="1"/>
    <col min="7687" max="7687" width="0.28515625" customWidth="1"/>
    <col min="7937" max="7937" width="0.28515625" customWidth="1"/>
    <col min="7938" max="7938" width="19.7109375" customWidth="1"/>
    <col min="7939" max="7939" width="35.140625" customWidth="1"/>
    <col min="7940" max="7940" width="15.85546875" customWidth="1"/>
    <col min="7941" max="7941" width="16" customWidth="1"/>
    <col min="7942" max="7942" width="7.42578125" customWidth="1"/>
    <col min="7943" max="7943" width="0.28515625" customWidth="1"/>
    <col min="8193" max="8193" width="0.28515625" customWidth="1"/>
    <col min="8194" max="8194" width="19.7109375" customWidth="1"/>
    <col min="8195" max="8195" width="35.140625" customWidth="1"/>
    <col min="8196" max="8196" width="15.85546875" customWidth="1"/>
    <col min="8197" max="8197" width="16" customWidth="1"/>
    <col min="8198" max="8198" width="7.42578125" customWidth="1"/>
    <col min="8199" max="8199" width="0.28515625" customWidth="1"/>
    <col min="8449" max="8449" width="0.28515625" customWidth="1"/>
    <col min="8450" max="8450" width="19.7109375" customWidth="1"/>
    <col min="8451" max="8451" width="35.140625" customWidth="1"/>
    <col min="8452" max="8452" width="15.85546875" customWidth="1"/>
    <col min="8453" max="8453" width="16" customWidth="1"/>
    <col min="8454" max="8454" width="7.42578125" customWidth="1"/>
    <col min="8455" max="8455" width="0.28515625" customWidth="1"/>
    <col min="8705" max="8705" width="0.28515625" customWidth="1"/>
    <col min="8706" max="8706" width="19.7109375" customWidth="1"/>
    <col min="8707" max="8707" width="35.140625" customWidth="1"/>
    <col min="8708" max="8708" width="15.85546875" customWidth="1"/>
    <col min="8709" max="8709" width="16" customWidth="1"/>
    <col min="8710" max="8710" width="7.42578125" customWidth="1"/>
    <col min="8711" max="8711" width="0.28515625" customWidth="1"/>
    <col min="8961" max="8961" width="0.28515625" customWidth="1"/>
    <col min="8962" max="8962" width="19.7109375" customWidth="1"/>
    <col min="8963" max="8963" width="35.140625" customWidth="1"/>
    <col min="8964" max="8964" width="15.85546875" customWidth="1"/>
    <col min="8965" max="8965" width="16" customWidth="1"/>
    <col min="8966" max="8966" width="7.42578125" customWidth="1"/>
    <col min="8967" max="8967" width="0.28515625" customWidth="1"/>
    <col min="9217" max="9217" width="0.28515625" customWidth="1"/>
    <col min="9218" max="9218" width="19.7109375" customWidth="1"/>
    <col min="9219" max="9219" width="35.140625" customWidth="1"/>
    <col min="9220" max="9220" width="15.85546875" customWidth="1"/>
    <col min="9221" max="9221" width="16" customWidth="1"/>
    <col min="9222" max="9222" width="7.42578125" customWidth="1"/>
    <col min="9223" max="9223" width="0.28515625" customWidth="1"/>
    <col min="9473" max="9473" width="0.28515625" customWidth="1"/>
    <col min="9474" max="9474" width="19.7109375" customWidth="1"/>
    <col min="9475" max="9475" width="35.140625" customWidth="1"/>
    <col min="9476" max="9476" width="15.85546875" customWidth="1"/>
    <col min="9477" max="9477" width="16" customWidth="1"/>
    <col min="9478" max="9478" width="7.42578125" customWidth="1"/>
    <col min="9479" max="9479" width="0.28515625" customWidth="1"/>
    <col min="9729" max="9729" width="0.28515625" customWidth="1"/>
    <col min="9730" max="9730" width="19.7109375" customWidth="1"/>
    <col min="9731" max="9731" width="35.140625" customWidth="1"/>
    <col min="9732" max="9732" width="15.85546875" customWidth="1"/>
    <col min="9733" max="9733" width="16" customWidth="1"/>
    <col min="9734" max="9734" width="7.42578125" customWidth="1"/>
    <col min="9735" max="9735" width="0.28515625" customWidth="1"/>
    <col min="9985" max="9985" width="0.28515625" customWidth="1"/>
    <col min="9986" max="9986" width="19.7109375" customWidth="1"/>
    <col min="9987" max="9987" width="35.140625" customWidth="1"/>
    <col min="9988" max="9988" width="15.85546875" customWidth="1"/>
    <col min="9989" max="9989" width="16" customWidth="1"/>
    <col min="9990" max="9990" width="7.42578125" customWidth="1"/>
    <col min="9991" max="9991" width="0.28515625" customWidth="1"/>
    <col min="10241" max="10241" width="0.28515625" customWidth="1"/>
    <col min="10242" max="10242" width="19.7109375" customWidth="1"/>
    <col min="10243" max="10243" width="35.140625" customWidth="1"/>
    <col min="10244" max="10244" width="15.85546875" customWidth="1"/>
    <col min="10245" max="10245" width="16" customWidth="1"/>
    <col min="10246" max="10246" width="7.42578125" customWidth="1"/>
    <col min="10247" max="10247" width="0.28515625" customWidth="1"/>
    <col min="10497" max="10497" width="0.28515625" customWidth="1"/>
    <col min="10498" max="10498" width="19.7109375" customWidth="1"/>
    <col min="10499" max="10499" width="35.140625" customWidth="1"/>
    <col min="10500" max="10500" width="15.85546875" customWidth="1"/>
    <col min="10501" max="10501" width="16" customWidth="1"/>
    <col min="10502" max="10502" width="7.42578125" customWidth="1"/>
    <col min="10503" max="10503" width="0.28515625" customWidth="1"/>
    <col min="10753" max="10753" width="0.28515625" customWidth="1"/>
    <col min="10754" max="10754" width="19.7109375" customWidth="1"/>
    <col min="10755" max="10755" width="35.140625" customWidth="1"/>
    <col min="10756" max="10756" width="15.85546875" customWidth="1"/>
    <col min="10757" max="10757" width="16" customWidth="1"/>
    <col min="10758" max="10758" width="7.42578125" customWidth="1"/>
    <col min="10759" max="10759" width="0.28515625" customWidth="1"/>
    <col min="11009" max="11009" width="0.28515625" customWidth="1"/>
    <col min="11010" max="11010" width="19.7109375" customWidth="1"/>
    <col min="11011" max="11011" width="35.140625" customWidth="1"/>
    <col min="11012" max="11012" width="15.85546875" customWidth="1"/>
    <col min="11013" max="11013" width="16" customWidth="1"/>
    <col min="11014" max="11014" width="7.42578125" customWidth="1"/>
    <col min="11015" max="11015" width="0.28515625" customWidth="1"/>
    <col min="11265" max="11265" width="0.28515625" customWidth="1"/>
    <col min="11266" max="11266" width="19.7109375" customWidth="1"/>
    <col min="11267" max="11267" width="35.140625" customWidth="1"/>
    <col min="11268" max="11268" width="15.85546875" customWidth="1"/>
    <col min="11269" max="11269" width="16" customWidth="1"/>
    <col min="11270" max="11270" width="7.42578125" customWidth="1"/>
    <col min="11271" max="11271" width="0.28515625" customWidth="1"/>
    <col min="11521" max="11521" width="0.28515625" customWidth="1"/>
    <col min="11522" max="11522" width="19.7109375" customWidth="1"/>
    <col min="11523" max="11523" width="35.140625" customWidth="1"/>
    <col min="11524" max="11524" width="15.85546875" customWidth="1"/>
    <col min="11525" max="11525" width="16" customWidth="1"/>
    <col min="11526" max="11526" width="7.42578125" customWidth="1"/>
    <col min="11527" max="11527" width="0.28515625" customWidth="1"/>
    <col min="11777" max="11777" width="0.28515625" customWidth="1"/>
    <col min="11778" max="11778" width="19.7109375" customWidth="1"/>
    <col min="11779" max="11779" width="35.140625" customWidth="1"/>
    <col min="11780" max="11780" width="15.85546875" customWidth="1"/>
    <col min="11781" max="11781" width="16" customWidth="1"/>
    <col min="11782" max="11782" width="7.42578125" customWidth="1"/>
    <col min="11783" max="11783" width="0.28515625" customWidth="1"/>
    <col min="12033" max="12033" width="0.28515625" customWidth="1"/>
    <col min="12034" max="12034" width="19.7109375" customWidth="1"/>
    <col min="12035" max="12035" width="35.140625" customWidth="1"/>
    <col min="12036" max="12036" width="15.85546875" customWidth="1"/>
    <col min="12037" max="12037" width="16" customWidth="1"/>
    <col min="12038" max="12038" width="7.42578125" customWidth="1"/>
    <col min="12039" max="12039" width="0.28515625" customWidth="1"/>
    <col min="12289" max="12289" width="0.28515625" customWidth="1"/>
    <col min="12290" max="12290" width="19.7109375" customWidth="1"/>
    <col min="12291" max="12291" width="35.140625" customWidth="1"/>
    <col min="12292" max="12292" width="15.85546875" customWidth="1"/>
    <col min="12293" max="12293" width="16" customWidth="1"/>
    <col min="12294" max="12294" width="7.42578125" customWidth="1"/>
    <col min="12295" max="12295" width="0.28515625" customWidth="1"/>
    <col min="12545" max="12545" width="0.28515625" customWidth="1"/>
    <col min="12546" max="12546" width="19.7109375" customWidth="1"/>
    <col min="12547" max="12547" width="35.140625" customWidth="1"/>
    <col min="12548" max="12548" width="15.85546875" customWidth="1"/>
    <col min="12549" max="12549" width="16" customWidth="1"/>
    <col min="12550" max="12550" width="7.42578125" customWidth="1"/>
    <col min="12551" max="12551" width="0.28515625" customWidth="1"/>
    <col min="12801" max="12801" width="0.28515625" customWidth="1"/>
    <col min="12802" max="12802" width="19.7109375" customWidth="1"/>
    <col min="12803" max="12803" width="35.140625" customWidth="1"/>
    <col min="12804" max="12804" width="15.85546875" customWidth="1"/>
    <col min="12805" max="12805" width="16" customWidth="1"/>
    <col min="12806" max="12806" width="7.42578125" customWidth="1"/>
    <col min="12807" max="12807" width="0.28515625" customWidth="1"/>
    <col min="13057" max="13057" width="0.28515625" customWidth="1"/>
    <col min="13058" max="13058" width="19.7109375" customWidth="1"/>
    <col min="13059" max="13059" width="35.140625" customWidth="1"/>
    <col min="13060" max="13060" width="15.85546875" customWidth="1"/>
    <col min="13061" max="13061" width="16" customWidth="1"/>
    <col min="13062" max="13062" width="7.42578125" customWidth="1"/>
    <col min="13063" max="13063" width="0.28515625" customWidth="1"/>
    <col min="13313" max="13313" width="0.28515625" customWidth="1"/>
    <col min="13314" max="13314" width="19.7109375" customWidth="1"/>
    <col min="13315" max="13315" width="35.140625" customWidth="1"/>
    <col min="13316" max="13316" width="15.85546875" customWidth="1"/>
    <col min="13317" max="13317" width="16" customWidth="1"/>
    <col min="13318" max="13318" width="7.42578125" customWidth="1"/>
    <col min="13319" max="13319" width="0.28515625" customWidth="1"/>
    <col min="13569" max="13569" width="0.28515625" customWidth="1"/>
    <col min="13570" max="13570" width="19.7109375" customWidth="1"/>
    <col min="13571" max="13571" width="35.140625" customWidth="1"/>
    <col min="13572" max="13572" width="15.85546875" customWidth="1"/>
    <col min="13573" max="13573" width="16" customWidth="1"/>
    <col min="13574" max="13574" width="7.42578125" customWidth="1"/>
    <col min="13575" max="13575" width="0.28515625" customWidth="1"/>
    <col min="13825" max="13825" width="0.28515625" customWidth="1"/>
    <col min="13826" max="13826" width="19.7109375" customWidth="1"/>
    <col min="13827" max="13827" width="35.140625" customWidth="1"/>
    <col min="13828" max="13828" width="15.85546875" customWidth="1"/>
    <col min="13829" max="13829" width="16" customWidth="1"/>
    <col min="13830" max="13830" width="7.42578125" customWidth="1"/>
    <col min="13831" max="13831" width="0.28515625" customWidth="1"/>
    <col min="14081" max="14081" width="0.28515625" customWidth="1"/>
    <col min="14082" max="14082" width="19.7109375" customWidth="1"/>
    <col min="14083" max="14083" width="35.140625" customWidth="1"/>
    <col min="14084" max="14084" width="15.85546875" customWidth="1"/>
    <col min="14085" max="14085" width="16" customWidth="1"/>
    <col min="14086" max="14086" width="7.42578125" customWidth="1"/>
    <col min="14087" max="14087" width="0.28515625" customWidth="1"/>
    <col min="14337" max="14337" width="0.28515625" customWidth="1"/>
    <col min="14338" max="14338" width="19.7109375" customWidth="1"/>
    <col min="14339" max="14339" width="35.140625" customWidth="1"/>
    <col min="14340" max="14340" width="15.85546875" customWidth="1"/>
    <col min="14341" max="14341" width="16" customWidth="1"/>
    <col min="14342" max="14342" width="7.42578125" customWidth="1"/>
    <col min="14343" max="14343" width="0.28515625" customWidth="1"/>
    <col min="14593" max="14593" width="0.28515625" customWidth="1"/>
    <col min="14594" max="14594" width="19.7109375" customWidth="1"/>
    <col min="14595" max="14595" width="35.140625" customWidth="1"/>
    <col min="14596" max="14596" width="15.85546875" customWidth="1"/>
    <col min="14597" max="14597" width="16" customWidth="1"/>
    <col min="14598" max="14598" width="7.42578125" customWidth="1"/>
    <col min="14599" max="14599" width="0.28515625" customWidth="1"/>
    <col min="14849" max="14849" width="0.28515625" customWidth="1"/>
    <col min="14850" max="14850" width="19.7109375" customWidth="1"/>
    <col min="14851" max="14851" width="35.140625" customWidth="1"/>
    <col min="14852" max="14852" width="15.85546875" customWidth="1"/>
    <col min="14853" max="14853" width="16" customWidth="1"/>
    <col min="14854" max="14854" width="7.42578125" customWidth="1"/>
    <col min="14855" max="14855" width="0.28515625" customWidth="1"/>
    <col min="15105" max="15105" width="0.28515625" customWidth="1"/>
    <col min="15106" max="15106" width="19.7109375" customWidth="1"/>
    <col min="15107" max="15107" width="35.140625" customWidth="1"/>
    <col min="15108" max="15108" width="15.85546875" customWidth="1"/>
    <col min="15109" max="15109" width="16" customWidth="1"/>
    <col min="15110" max="15110" width="7.42578125" customWidth="1"/>
    <col min="15111" max="15111" width="0.28515625" customWidth="1"/>
    <col min="15361" max="15361" width="0.28515625" customWidth="1"/>
    <col min="15362" max="15362" width="19.7109375" customWidth="1"/>
    <col min="15363" max="15363" width="35.140625" customWidth="1"/>
    <col min="15364" max="15364" width="15.85546875" customWidth="1"/>
    <col min="15365" max="15365" width="16" customWidth="1"/>
    <col min="15366" max="15366" width="7.42578125" customWidth="1"/>
    <col min="15367" max="15367" width="0.28515625" customWidth="1"/>
    <col min="15617" max="15617" width="0.28515625" customWidth="1"/>
    <col min="15618" max="15618" width="19.7109375" customWidth="1"/>
    <col min="15619" max="15619" width="35.140625" customWidth="1"/>
    <col min="15620" max="15620" width="15.85546875" customWidth="1"/>
    <col min="15621" max="15621" width="16" customWidth="1"/>
    <col min="15622" max="15622" width="7.42578125" customWidth="1"/>
    <col min="15623" max="15623" width="0.28515625" customWidth="1"/>
    <col min="15873" max="15873" width="0.28515625" customWidth="1"/>
    <col min="15874" max="15874" width="19.7109375" customWidth="1"/>
    <col min="15875" max="15875" width="35.140625" customWidth="1"/>
    <col min="15876" max="15876" width="15.85546875" customWidth="1"/>
    <col min="15877" max="15877" width="16" customWidth="1"/>
    <col min="15878" max="15878" width="7.42578125" customWidth="1"/>
    <col min="15879" max="15879" width="0.28515625" customWidth="1"/>
    <col min="16129" max="16129" width="0.28515625" customWidth="1"/>
    <col min="16130" max="16130" width="19.7109375" customWidth="1"/>
    <col min="16131" max="16131" width="35.140625" customWidth="1"/>
    <col min="16132" max="16132" width="15.85546875" customWidth="1"/>
    <col min="16133" max="16133" width="16" customWidth="1"/>
    <col min="16134" max="16134" width="7.42578125" customWidth="1"/>
    <col min="16135" max="16135" width="0.28515625" customWidth="1"/>
  </cols>
  <sheetData>
    <row r="1" spans="1:7" ht="42" customHeight="1" x14ac:dyDescent="0.25">
      <c r="B1" s="88" t="s">
        <v>206</v>
      </c>
      <c r="C1" s="88"/>
      <c r="D1" s="88"/>
      <c r="E1" s="88"/>
      <c r="F1" s="88"/>
      <c r="G1" s="88"/>
    </row>
    <row r="2" spans="1:7" ht="20.25" customHeight="1" x14ac:dyDescent="0.25"/>
    <row r="3" spans="1:7" ht="27.75" customHeight="1" x14ac:dyDescent="0.25">
      <c r="A3" s="91" t="s">
        <v>3</v>
      </c>
      <c r="B3" s="91"/>
      <c r="C3" s="91"/>
      <c r="D3" s="12" t="s">
        <v>5</v>
      </c>
      <c r="E3" s="12" t="s">
        <v>199</v>
      </c>
      <c r="F3" s="12" t="s">
        <v>207</v>
      </c>
    </row>
    <row r="4" spans="1:7" ht="15.75" customHeight="1" x14ac:dyDescent="0.25">
      <c r="A4" s="99">
        <v>1</v>
      </c>
      <c r="B4" s="99"/>
      <c r="C4" s="99"/>
      <c r="D4" s="42">
        <v>2</v>
      </c>
      <c r="E4" s="42">
        <v>3</v>
      </c>
      <c r="F4" s="42">
        <v>4</v>
      </c>
    </row>
    <row r="5" spans="1:7" ht="16.5" customHeight="1" x14ac:dyDescent="0.25">
      <c r="A5" s="100" t="s">
        <v>208</v>
      </c>
      <c r="B5" s="100"/>
      <c r="C5" s="100"/>
      <c r="D5" s="29">
        <v>1157027</v>
      </c>
      <c r="E5" s="29">
        <v>768853.1</v>
      </c>
      <c r="F5" s="29">
        <v>66.45</v>
      </c>
    </row>
    <row r="6" spans="1:7" ht="25.5" customHeight="1" x14ac:dyDescent="0.25">
      <c r="A6" s="98" t="s">
        <v>209</v>
      </c>
      <c r="B6" s="98"/>
      <c r="C6" s="43" t="s">
        <v>210</v>
      </c>
      <c r="D6" s="29">
        <v>23900.1</v>
      </c>
      <c r="E6" s="29">
        <v>118906.43</v>
      </c>
      <c r="F6" s="29">
        <v>497.51</v>
      </c>
    </row>
    <row r="7" spans="1:7" ht="25.5" customHeight="1" x14ac:dyDescent="0.25">
      <c r="A7" s="98" t="s">
        <v>211</v>
      </c>
      <c r="B7" s="98"/>
      <c r="C7" s="43" t="s">
        <v>186</v>
      </c>
      <c r="D7" s="29">
        <v>945.01</v>
      </c>
      <c r="E7" s="29">
        <v>12403.58</v>
      </c>
      <c r="F7" s="29">
        <v>1312.53</v>
      </c>
    </row>
    <row r="8" spans="1:7" ht="25.5" customHeight="1" x14ac:dyDescent="0.25">
      <c r="A8" s="98" t="s">
        <v>212</v>
      </c>
      <c r="B8" s="98"/>
      <c r="C8" s="43" t="s">
        <v>188</v>
      </c>
      <c r="D8" s="29">
        <v>22955.09</v>
      </c>
      <c r="E8" s="29">
        <v>106502.85</v>
      </c>
      <c r="F8" s="29">
        <v>463.96</v>
      </c>
    </row>
    <row r="9" spans="1:7" ht="25.5" customHeight="1" x14ac:dyDescent="0.25">
      <c r="A9" s="98" t="s">
        <v>213</v>
      </c>
      <c r="B9" s="98"/>
      <c r="C9" s="43" t="s">
        <v>214</v>
      </c>
      <c r="D9" s="29">
        <v>23900.1</v>
      </c>
      <c r="E9" s="29">
        <v>118906.43</v>
      </c>
      <c r="F9" s="29">
        <v>497.51</v>
      </c>
    </row>
    <row r="10" spans="1:7" ht="25.5" customHeight="1" x14ac:dyDescent="0.25">
      <c r="A10" s="98" t="s">
        <v>215</v>
      </c>
      <c r="B10" s="98"/>
      <c r="C10" s="43" t="s">
        <v>216</v>
      </c>
      <c r="D10" s="29">
        <v>0</v>
      </c>
      <c r="E10" s="29">
        <v>11679.68</v>
      </c>
      <c r="F10" s="29">
        <v>0</v>
      </c>
    </row>
    <row r="11" spans="1:7" ht="25.5" customHeight="1" x14ac:dyDescent="0.25">
      <c r="A11" s="97" t="s">
        <v>211</v>
      </c>
      <c r="B11" s="97"/>
      <c r="C11" s="44" t="s">
        <v>186</v>
      </c>
      <c r="D11" s="32">
        <v>0</v>
      </c>
      <c r="E11" s="32">
        <v>11679.68</v>
      </c>
      <c r="F11" s="32">
        <v>0</v>
      </c>
    </row>
    <row r="12" spans="1:7" ht="25.5" customHeight="1" x14ac:dyDescent="0.25">
      <c r="A12" s="96" t="s">
        <v>164</v>
      </c>
      <c r="B12" s="96"/>
      <c r="C12" s="45" t="s">
        <v>165</v>
      </c>
      <c r="D12" s="36">
        <v>0</v>
      </c>
      <c r="E12" s="36">
        <v>11679.68</v>
      </c>
      <c r="F12" s="36">
        <v>0</v>
      </c>
    </row>
    <row r="13" spans="1:7" ht="25.5" customHeight="1" x14ac:dyDescent="0.25">
      <c r="A13" s="96" t="s">
        <v>166</v>
      </c>
      <c r="B13" s="96"/>
      <c r="C13" s="45" t="s">
        <v>167</v>
      </c>
      <c r="D13" s="36">
        <v>0</v>
      </c>
      <c r="E13" s="36">
        <v>11679.68</v>
      </c>
      <c r="F13" s="36">
        <v>0</v>
      </c>
    </row>
    <row r="14" spans="1:7" ht="25.5" customHeight="1" x14ac:dyDescent="0.25">
      <c r="A14" s="96" t="s">
        <v>168</v>
      </c>
      <c r="B14" s="96"/>
      <c r="C14" s="45" t="s">
        <v>169</v>
      </c>
      <c r="D14" s="46"/>
      <c r="E14" s="36">
        <v>11679.68</v>
      </c>
      <c r="F14" s="47"/>
    </row>
    <row r="15" spans="1:7" ht="31.5" customHeight="1" x14ac:dyDescent="0.25">
      <c r="A15" s="96" t="s">
        <v>170</v>
      </c>
      <c r="B15" s="96"/>
      <c r="C15" s="45" t="s">
        <v>171</v>
      </c>
      <c r="D15" s="36"/>
      <c r="E15" s="36">
        <v>11679.68</v>
      </c>
      <c r="F15" s="36"/>
    </row>
    <row r="16" spans="1:7" ht="25.5" customHeight="1" x14ac:dyDescent="0.25">
      <c r="A16" s="98" t="s">
        <v>217</v>
      </c>
      <c r="B16" s="98"/>
      <c r="C16" s="43" t="s">
        <v>218</v>
      </c>
      <c r="D16" s="29">
        <v>18900.099999999999</v>
      </c>
      <c r="E16" s="29">
        <v>104398.49</v>
      </c>
      <c r="F16" s="29">
        <v>552.37</v>
      </c>
    </row>
    <row r="17" spans="1:6" ht="25.5" customHeight="1" x14ac:dyDescent="0.25">
      <c r="A17" s="97" t="s">
        <v>211</v>
      </c>
      <c r="B17" s="97"/>
      <c r="C17" s="44" t="s">
        <v>186</v>
      </c>
      <c r="D17" s="32">
        <v>945.01</v>
      </c>
      <c r="E17" s="32">
        <v>723.9</v>
      </c>
      <c r="F17" s="32">
        <v>76.599999999999994</v>
      </c>
    </row>
    <row r="18" spans="1:6" ht="25.5" customHeight="1" x14ac:dyDescent="0.25">
      <c r="A18" s="96" t="s">
        <v>83</v>
      </c>
      <c r="B18" s="96"/>
      <c r="C18" s="45" t="s">
        <v>84</v>
      </c>
      <c r="D18" s="36">
        <v>945.01</v>
      </c>
      <c r="E18" s="36">
        <v>723.9</v>
      </c>
      <c r="F18" s="36">
        <v>76.599999999999994</v>
      </c>
    </row>
    <row r="19" spans="1:6" ht="25.5" customHeight="1" x14ac:dyDescent="0.25">
      <c r="A19" s="96" t="s">
        <v>85</v>
      </c>
      <c r="B19" s="96"/>
      <c r="C19" s="45" t="s">
        <v>86</v>
      </c>
      <c r="D19" s="36">
        <v>925.01</v>
      </c>
      <c r="E19" s="36">
        <v>723.9</v>
      </c>
      <c r="F19" s="36">
        <v>78.260000000000005</v>
      </c>
    </row>
    <row r="20" spans="1:6" ht="25.5" customHeight="1" x14ac:dyDescent="0.25">
      <c r="A20" s="96" t="s">
        <v>87</v>
      </c>
      <c r="B20" s="96"/>
      <c r="C20" s="45" t="s">
        <v>88</v>
      </c>
      <c r="D20" s="46"/>
      <c r="E20" s="36">
        <v>582.74</v>
      </c>
      <c r="F20" s="47"/>
    </row>
    <row r="21" spans="1:6" ht="30.75" customHeight="1" x14ac:dyDescent="0.25">
      <c r="A21" s="96" t="s">
        <v>89</v>
      </c>
      <c r="B21" s="96"/>
      <c r="C21" s="45" t="s">
        <v>90</v>
      </c>
      <c r="D21" s="36"/>
      <c r="E21" s="36">
        <v>582.74</v>
      </c>
      <c r="F21" s="36"/>
    </row>
    <row r="22" spans="1:6" ht="25.5" customHeight="1" x14ac:dyDescent="0.25">
      <c r="A22" s="96" t="s">
        <v>95</v>
      </c>
      <c r="B22" s="96"/>
      <c r="C22" s="45" t="s">
        <v>96</v>
      </c>
      <c r="D22" s="46"/>
      <c r="E22" s="36">
        <v>45</v>
      </c>
      <c r="F22" s="47"/>
    </row>
    <row r="23" spans="1:6" ht="31.5" customHeight="1" x14ac:dyDescent="0.25">
      <c r="A23" s="96" t="s">
        <v>97</v>
      </c>
      <c r="B23" s="96"/>
      <c r="C23" s="45" t="s">
        <v>96</v>
      </c>
      <c r="D23" s="36"/>
      <c r="E23" s="36">
        <v>45</v>
      </c>
      <c r="F23" s="36"/>
    </row>
    <row r="24" spans="1:6" ht="25.5" customHeight="1" x14ac:dyDescent="0.25">
      <c r="A24" s="96" t="s">
        <v>98</v>
      </c>
      <c r="B24" s="96"/>
      <c r="C24" s="45" t="s">
        <v>99</v>
      </c>
      <c r="D24" s="46"/>
      <c r="E24" s="36">
        <v>96.16</v>
      </c>
      <c r="F24" s="47"/>
    </row>
    <row r="25" spans="1:6" ht="31.5" customHeight="1" x14ac:dyDescent="0.25">
      <c r="A25" s="96" t="s">
        <v>100</v>
      </c>
      <c r="B25" s="96"/>
      <c r="C25" s="45" t="s">
        <v>101</v>
      </c>
      <c r="D25" s="36"/>
      <c r="E25" s="36">
        <v>96.16</v>
      </c>
      <c r="F25" s="36"/>
    </row>
    <row r="26" spans="1:6" ht="25.5" customHeight="1" x14ac:dyDescent="0.25">
      <c r="A26" s="96" t="s">
        <v>102</v>
      </c>
      <c r="B26" s="96"/>
      <c r="C26" s="45" t="s">
        <v>103</v>
      </c>
      <c r="D26" s="36">
        <v>20</v>
      </c>
      <c r="E26" s="36">
        <v>0</v>
      </c>
      <c r="F26" s="36">
        <v>0</v>
      </c>
    </row>
    <row r="27" spans="1:6" ht="25.5" customHeight="1" x14ac:dyDescent="0.25">
      <c r="A27" s="96" t="s">
        <v>104</v>
      </c>
      <c r="B27" s="96"/>
      <c r="C27" s="45" t="s">
        <v>105</v>
      </c>
      <c r="D27" s="46"/>
      <c r="E27" s="36">
        <v>0</v>
      </c>
      <c r="F27" s="47"/>
    </row>
    <row r="28" spans="1:6" ht="30.75" customHeight="1" x14ac:dyDescent="0.25">
      <c r="A28" s="96" t="s">
        <v>108</v>
      </c>
      <c r="B28" s="96"/>
      <c r="C28" s="45" t="s">
        <v>109</v>
      </c>
      <c r="D28" s="36"/>
      <c r="E28" s="36">
        <v>0</v>
      </c>
      <c r="F28" s="36"/>
    </row>
    <row r="29" spans="1:6" ht="25.5" customHeight="1" x14ac:dyDescent="0.25">
      <c r="A29" s="97" t="s">
        <v>212</v>
      </c>
      <c r="B29" s="97"/>
      <c r="C29" s="44" t="s">
        <v>188</v>
      </c>
      <c r="D29" s="32">
        <v>17955.09</v>
      </c>
      <c r="E29" s="32">
        <v>103674.59</v>
      </c>
      <c r="F29" s="32">
        <v>577.41</v>
      </c>
    </row>
    <row r="30" spans="1:6" ht="25.5" customHeight="1" x14ac:dyDescent="0.25">
      <c r="A30" s="96" t="s">
        <v>83</v>
      </c>
      <c r="B30" s="96"/>
      <c r="C30" s="45" t="s">
        <v>84</v>
      </c>
      <c r="D30" s="36">
        <v>17955.09</v>
      </c>
      <c r="E30" s="36">
        <v>103674.59</v>
      </c>
      <c r="F30" s="36">
        <v>577.41</v>
      </c>
    </row>
    <row r="31" spans="1:6" ht="25.5" customHeight="1" x14ac:dyDescent="0.25">
      <c r="A31" s="96" t="s">
        <v>85</v>
      </c>
      <c r="B31" s="96"/>
      <c r="C31" s="45" t="s">
        <v>86</v>
      </c>
      <c r="D31" s="36">
        <v>17575.09</v>
      </c>
      <c r="E31" s="36">
        <v>100632.78</v>
      </c>
      <c r="F31" s="36">
        <v>572.59</v>
      </c>
    </row>
    <row r="32" spans="1:6" ht="25.5" customHeight="1" x14ac:dyDescent="0.25">
      <c r="A32" s="96" t="s">
        <v>87</v>
      </c>
      <c r="B32" s="96"/>
      <c r="C32" s="45" t="s">
        <v>88</v>
      </c>
      <c r="D32" s="46"/>
      <c r="E32" s="36">
        <v>85778.83</v>
      </c>
      <c r="F32" s="47"/>
    </row>
    <row r="33" spans="1:6" ht="31.5" customHeight="1" x14ac:dyDescent="0.25">
      <c r="A33" s="96" t="s">
        <v>89</v>
      </c>
      <c r="B33" s="96"/>
      <c r="C33" s="45" t="s">
        <v>90</v>
      </c>
      <c r="D33" s="36"/>
      <c r="E33" s="36">
        <v>85778.83</v>
      </c>
      <c r="F33" s="36"/>
    </row>
    <row r="34" spans="1:6" ht="25.5" customHeight="1" x14ac:dyDescent="0.25">
      <c r="A34" s="96" t="s">
        <v>95</v>
      </c>
      <c r="B34" s="96"/>
      <c r="C34" s="45" t="s">
        <v>96</v>
      </c>
      <c r="D34" s="46"/>
      <c r="E34" s="36">
        <v>1140</v>
      </c>
      <c r="F34" s="47"/>
    </row>
    <row r="35" spans="1:6" ht="30.75" customHeight="1" x14ac:dyDescent="0.25">
      <c r="A35" s="96" t="s">
        <v>97</v>
      </c>
      <c r="B35" s="96"/>
      <c r="C35" s="45" t="s">
        <v>96</v>
      </c>
      <c r="D35" s="36"/>
      <c r="E35" s="36">
        <v>1140</v>
      </c>
      <c r="F35" s="36"/>
    </row>
    <row r="36" spans="1:6" ht="25.5" customHeight="1" x14ac:dyDescent="0.25">
      <c r="A36" s="96" t="s">
        <v>98</v>
      </c>
      <c r="B36" s="96"/>
      <c r="C36" s="45" t="s">
        <v>99</v>
      </c>
      <c r="D36" s="46"/>
      <c r="E36" s="36">
        <v>13713.95</v>
      </c>
      <c r="F36" s="47"/>
    </row>
    <row r="37" spans="1:6" ht="31.5" customHeight="1" x14ac:dyDescent="0.25">
      <c r="A37" s="96" t="s">
        <v>100</v>
      </c>
      <c r="B37" s="96"/>
      <c r="C37" s="45" t="s">
        <v>101</v>
      </c>
      <c r="D37" s="36"/>
      <c r="E37" s="36">
        <v>13713.95</v>
      </c>
      <c r="F37" s="36"/>
    </row>
    <row r="38" spans="1:6" ht="25.5" customHeight="1" x14ac:dyDescent="0.25">
      <c r="A38" s="96" t="s">
        <v>102</v>
      </c>
      <c r="B38" s="96"/>
      <c r="C38" s="45" t="s">
        <v>103</v>
      </c>
      <c r="D38" s="36">
        <v>380</v>
      </c>
      <c r="E38" s="36">
        <v>3041.81</v>
      </c>
      <c r="F38" s="36">
        <v>800.48</v>
      </c>
    </row>
    <row r="39" spans="1:6" ht="25.5" customHeight="1" x14ac:dyDescent="0.25">
      <c r="A39" s="96" t="s">
        <v>104</v>
      </c>
      <c r="B39" s="96"/>
      <c r="C39" s="45" t="s">
        <v>105</v>
      </c>
      <c r="D39" s="46"/>
      <c r="E39" s="36">
        <v>3041.81</v>
      </c>
      <c r="F39" s="47"/>
    </row>
    <row r="40" spans="1:6" ht="31.5" customHeight="1" x14ac:dyDescent="0.25">
      <c r="A40" s="96" t="s">
        <v>108</v>
      </c>
      <c r="B40" s="96"/>
      <c r="C40" s="45" t="s">
        <v>109</v>
      </c>
      <c r="D40" s="36"/>
      <c r="E40" s="36">
        <v>3041.81</v>
      </c>
      <c r="F40" s="36"/>
    </row>
    <row r="41" spans="1:6" ht="25.5" customHeight="1" x14ac:dyDescent="0.25">
      <c r="A41" s="98" t="s">
        <v>219</v>
      </c>
      <c r="B41" s="98"/>
      <c r="C41" s="43" t="s">
        <v>220</v>
      </c>
      <c r="D41" s="29">
        <v>5000</v>
      </c>
      <c r="E41" s="29">
        <v>2828.26</v>
      </c>
      <c r="F41" s="29">
        <v>56.57</v>
      </c>
    </row>
    <row r="42" spans="1:6" ht="25.5" customHeight="1" x14ac:dyDescent="0.25">
      <c r="A42" s="97" t="s">
        <v>212</v>
      </c>
      <c r="B42" s="97"/>
      <c r="C42" s="44" t="s">
        <v>188</v>
      </c>
      <c r="D42" s="32">
        <v>5000</v>
      </c>
      <c r="E42" s="32">
        <v>2828.26</v>
      </c>
      <c r="F42" s="32">
        <v>56.57</v>
      </c>
    </row>
    <row r="43" spans="1:6" ht="25.5" customHeight="1" x14ac:dyDescent="0.25">
      <c r="A43" s="96" t="s">
        <v>83</v>
      </c>
      <c r="B43" s="96"/>
      <c r="C43" s="45" t="s">
        <v>84</v>
      </c>
      <c r="D43" s="36">
        <v>5000</v>
      </c>
      <c r="E43" s="36">
        <v>2828.26</v>
      </c>
      <c r="F43" s="36">
        <v>56.57</v>
      </c>
    </row>
    <row r="44" spans="1:6" ht="25.5" customHeight="1" x14ac:dyDescent="0.25">
      <c r="A44" s="96" t="s">
        <v>102</v>
      </c>
      <c r="B44" s="96"/>
      <c r="C44" s="45" t="s">
        <v>103</v>
      </c>
      <c r="D44" s="36">
        <v>5000</v>
      </c>
      <c r="E44" s="36">
        <v>2828.26</v>
      </c>
      <c r="F44" s="36">
        <v>56.57</v>
      </c>
    </row>
    <row r="45" spans="1:6" ht="25.5" customHeight="1" x14ac:dyDescent="0.25">
      <c r="A45" s="96" t="s">
        <v>112</v>
      </c>
      <c r="B45" s="96"/>
      <c r="C45" s="45" t="s">
        <v>113</v>
      </c>
      <c r="D45" s="46"/>
      <c r="E45" s="36">
        <v>2828.26</v>
      </c>
      <c r="F45" s="47"/>
    </row>
    <row r="46" spans="1:6" ht="30.75" customHeight="1" x14ac:dyDescent="0.25">
      <c r="A46" s="96" t="s">
        <v>116</v>
      </c>
      <c r="B46" s="96"/>
      <c r="C46" s="45" t="s">
        <v>117</v>
      </c>
      <c r="D46" s="36"/>
      <c r="E46" s="36">
        <v>2828.26</v>
      </c>
      <c r="F46" s="36"/>
    </row>
    <row r="47" spans="1:6" ht="25.5" customHeight="1" x14ac:dyDescent="0.25">
      <c r="A47" s="98" t="s">
        <v>221</v>
      </c>
      <c r="B47" s="98"/>
      <c r="C47" s="43" t="s">
        <v>222</v>
      </c>
      <c r="D47" s="29">
        <v>1133126.8999999999</v>
      </c>
      <c r="E47" s="29">
        <v>649946.67000000004</v>
      </c>
      <c r="F47" s="29">
        <v>57.36</v>
      </c>
    </row>
    <row r="48" spans="1:6" ht="25.5" customHeight="1" x14ac:dyDescent="0.25">
      <c r="A48" s="98" t="s">
        <v>223</v>
      </c>
      <c r="B48" s="98"/>
      <c r="C48" s="43" t="s">
        <v>177</v>
      </c>
      <c r="D48" s="29">
        <v>5000</v>
      </c>
      <c r="E48" s="29">
        <v>615.9</v>
      </c>
      <c r="F48" s="29">
        <v>12.32</v>
      </c>
    </row>
    <row r="49" spans="1:6" ht="25.5" customHeight="1" x14ac:dyDescent="0.25">
      <c r="A49" s="98" t="s">
        <v>224</v>
      </c>
      <c r="B49" s="98"/>
      <c r="C49" s="43" t="s">
        <v>180</v>
      </c>
      <c r="D49" s="29">
        <v>5000</v>
      </c>
      <c r="E49" s="29">
        <v>461.73</v>
      </c>
      <c r="F49" s="29">
        <v>9.23</v>
      </c>
    </row>
    <row r="50" spans="1:6" ht="25.5" customHeight="1" x14ac:dyDescent="0.25">
      <c r="A50" s="98" t="s">
        <v>225</v>
      </c>
      <c r="B50" s="98"/>
      <c r="C50" s="43" t="s">
        <v>182</v>
      </c>
      <c r="D50" s="29">
        <v>59994.9</v>
      </c>
      <c r="E50" s="29">
        <v>46246.63</v>
      </c>
      <c r="F50" s="29">
        <v>77.08</v>
      </c>
    </row>
    <row r="51" spans="1:6" ht="25.5" customHeight="1" x14ac:dyDescent="0.25">
      <c r="A51" s="98" t="s">
        <v>211</v>
      </c>
      <c r="B51" s="98"/>
      <c r="C51" s="43" t="s">
        <v>186</v>
      </c>
      <c r="D51" s="29">
        <v>1039400</v>
      </c>
      <c r="E51" s="29">
        <v>572358.77</v>
      </c>
      <c r="F51" s="29">
        <v>55.07</v>
      </c>
    </row>
    <row r="52" spans="1:6" ht="25.5" customHeight="1" x14ac:dyDescent="0.25">
      <c r="A52" s="98" t="s">
        <v>212</v>
      </c>
      <c r="B52" s="98"/>
      <c r="C52" s="43" t="s">
        <v>188</v>
      </c>
      <c r="D52" s="29">
        <v>22532</v>
      </c>
      <c r="E52" s="29">
        <v>29031.32</v>
      </c>
      <c r="F52" s="29">
        <v>128.84</v>
      </c>
    </row>
    <row r="53" spans="1:6" ht="25.5" customHeight="1" x14ac:dyDescent="0.25">
      <c r="A53" s="98" t="s">
        <v>226</v>
      </c>
      <c r="B53" s="98"/>
      <c r="C53" s="43" t="s">
        <v>191</v>
      </c>
      <c r="D53" s="29">
        <v>700</v>
      </c>
      <c r="E53" s="29">
        <v>480</v>
      </c>
      <c r="F53" s="29">
        <v>68.569999999999993</v>
      </c>
    </row>
    <row r="54" spans="1:6" ht="25.5" customHeight="1" x14ac:dyDescent="0.25">
      <c r="A54" s="98" t="s">
        <v>227</v>
      </c>
      <c r="B54" s="98"/>
      <c r="C54" s="43" t="s">
        <v>195</v>
      </c>
      <c r="D54" s="29">
        <v>500</v>
      </c>
      <c r="E54" s="29">
        <v>752.32</v>
      </c>
      <c r="F54" s="29">
        <v>150.46</v>
      </c>
    </row>
    <row r="55" spans="1:6" ht="25.5" customHeight="1" x14ac:dyDescent="0.25">
      <c r="A55" s="98" t="s">
        <v>228</v>
      </c>
      <c r="B55" s="98"/>
      <c r="C55" s="43" t="s">
        <v>229</v>
      </c>
      <c r="D55" s="29">
        <v>59994.9</v>
      </c>
      <c r="E55" s="29">
        <v>46246.63</v>
      </c>
      <c r="F55" s="29">
        <v>77.08</v>
      </c>
    </row>
    <row r="56" spans="1:6" ht="25.5" customHeight="1" x14ac:dyDescent="0.25">
      <c r="A56" s="98" t="s">
        <v>230</v>
      </c>
      <c r="B56" s="98"/>
      <c r="C56" s="43" t="s">
        <v>231</v>
      </c>
      <c r="D56" s="29">
        <v>59994.9</v>
      </c>
      <c r="E56" s="29">
        <v>46246.63</v>
      </c>
      <c r="F56" s="29">
        <v>77.08</v>
      </c>
    </row>
    <row r="57" spans="1:6" ht="25.5" customHeight="1" x14ac:dyDescent="0.25">
      <c r="A57" s="97" t="s">
        <v>225</v>
      </c>
      <c r="B57" s="97"/>
      <c r="C57" s="44" t="s">
        <v>182</v>
      </c>
      <c r="D57" s="32">
        <v>59994.9</v>
      </c>
      <c r="E57" s="32">
        <v>46246.63</v>
      </c>
      <c r="F57" s="32">
        <v>77.08</v>
      </c>
    </row>
    <row r="58" spans="1:6" ht="25.5" customHeight="1" x14ac:dyDescent="0.25">
      <c r="A58" s="96" t="s">
        <v>83</v>
      </c>
      <c r="B58" s="96"/>
      <c r="C58" s="45" t="s">
        <v>84</v>
      </c>
      <c r="D58" s="36">
        <v>59994.9</v>
      </c>
      <c r="E58" s="36">
        <v>46246.63</v>
      </c>
      <c r="F58" s="36">
        <v>77.08</v>
      </c>
    </row>
    <row r="59" spans="1:6" ht="25.5" customHeight="1" x14ac:dyDescent="0.25">
      <c r="A59" s="96" t="s">
        <v>85</v>
      </c>
      <c r="B59" s="96"/>
      <c r="C59" s="45" t="s">
        <v>86</v>
      </c>
      <c r="D59" s="36">
        <v>530.9</v>
      </c>
      <c r="E59" s="36">
        <v>318.54000000000002</v>
      </c>
      <c r="F59" s="36">
        <v>60</v>
      </c>
    </row>
    <row r="60" spans="1:6" ht="25.5" customHeight="1" x14ac:dyDescent="0.25">
      <c r="A60" s="96" t="s">
        <v>87</v>
      </c>
      <c r="B60" s="96"/>
      <c r="C60" s="45" t="s">
        <v>88</v>
      </c>
      <c r="D60" s="46"/>
      <c r="E60" s="36">
        <v>273.42</v>
      </c>
      <c r="F60" s="47"/>
    </row>
    <row r="61" spans="1:6" ht="31.5" customHeight="1" x14ac:dyDescent="0.25">
      <c r="A61" s="96" t="s">
        <v>89</v>
      </c>
      <c r="B61" s="96"/>
      <c r="C61" s="45" t="s">
        <v>90</v>
      </c>
      <c r="D61" s="36"/>
      <c r="E61" s="36">
        <v>273.42</v>
      </c>
      <c r="F61" s="36"/>
    </row>
    <row r="62" spans="1:6" ht="25.5" customHeight="1" x14ac:dyDescent="0.25">
      <c r="A62" s="96" t="s">
        <v>98</v>
      </c>
      <c r="B62" s="96"/>
      <c r="C62" s="45" t="s">
        <v>99</v>
      </c>
      <c r="D62" s="46"/>
      <c r="E62" s="36">
        <v>45.12</v>
      </c>
      <c r="F62" s="47"/>
    </row>
    <row r="63" spans="1:6" ht="31.5" customHeight="1" x14ac:dyDescent="0.25">
      <c r="A63" s="96" t="s">
        <v>100</v>
      </c>
      <c r="B63" s="96"/>
      <c r="C63" s="45" t="s">
        <v>101</v>
      </c>
      <c r="D63" s="36"/>
      <c r="E63" s="36">
        <v>45.12</v>
      </c>
      <c r="F63" s="36"/>
    </row>
    <row r="64" spans="1:6" ht="25.5" customHeight="1" x14ac:dyDescent="0.25">
      <c r="A64" s="96" t="s">
        <v>102</v>
      </c>
      <c r="B64" s="96"/>
      <c r="C64" s="45" t="s">
        <v>103</v>
      </c>
      <c r="D64" s="36">
        <v>58992</v>
      </c>
      <c r="E64" s="36">
        <v>45822.58</v>
      </c>
      <c r="F64" s="36">
        <v>77.680000000000007</v>
      </c>
    </row>
    <row r="65" spans="1:6" ht="25.5" customHeight="1" x14ac:dyDescent="0.25">
      <c r="A65" s="96" t="s">
        <v>104</v>
      </c>
      <c r="B65" s="96"/>
      <c r="C65" s="45" t="s">
        <v>105</v>
      </c>
      <c r="D65" s="46"/>
      <c r="E65" s="36">
        <v>1907</v>
      </c>
      <c r="F65" s="47"/>
    </row>
    <row r="66" spans="1:6" ht="30.75" customHeight="1" x14ac:dyDescent="0.25">
      <c r="A66" s="96" t="s">
        <v>106</v>
      </c>
      <c r="B66" s="96"/>
      <c r="C66" s="45" t="s">
        <v>107</v>
      </c>
      <c r="D66" s="36"/>
      <c r="E66" s="36">
        <v>1687</v>
      </c>
      <c r="F66" s="36"/>
    </row>
    <row r="67" spans="1:6" ht="31.5" customHeight="1" x14ac:dyDescent="0.25">
      <c r="A67" s="96" t="s">
        <v>110</v>
      </c>
      <c r="B67" s="96"/>
      <c r="C67" s="45" t="s">
        <v>111</v>
      </c>
      <c r="D67" s="36"/>
      <c r="E67" s="36">
        <v>220</v>
      </c>
      <c r="F67" s="36"/>
    </row>
    <row r="68" spans="1:6" ht="25.5" customHeight="1" x14ac:dyDescent="0.25">
      <c r="A68" s="96" t="s">
        <v>112</v>
      </c>
      <c r="B68" s="96"/>
      <c r="C68" s="45" t="s">
        <v>113</v>
      </c>
      <c r="D68" s="46"/>
      <c r="E68" s="36">
        <v>32229.87</v>
      </c>
      <c r="F68" s="47"/>
    </row>
    <row r="69" spans="1:6" ht="30.75" customHeight="1" x14ac:dyDescent="0.25">
      <c r="A69" s="96" t="s">
        <v>114</v>
      </c>
      <c r="B69" s="96"/>
      <c r="C69" s="45" t="s">
        <v>115</v>
      </c>
      <c r="D69" s="36"/>
      <c r="E69" s="36">
        <v>4670.57</v>
      </c>
      <c r="F69" s="36"/>
    </row>
    <row r="70" spans="1:6" ht="31.5" customHeight="1" x14ac:dyDescent="0.25">
      <c r="A70" s="96" t="s">
        <v>116</v>
      </c>
      <c r="B70" s="96"/>
      <c r="C70" s="45" t="s">
        <v>117</v>
      </c>
      <c r="D70" s="36"/>
      <c r="E70" s="36">
        <v>101.79</v>
      </c>
      <c r="F70" s="36"/>
    </row>
    <row r="71" spans="1:6" ht="31.5" customHeight="1" x14ac:dyDescent="0.25">
      <c r="A71" s="96" t="s">
        <v>118</v>
      </c>
      <c r="B71" s="96"/>
      <c r="C71" s="45" t="s">
        <v>119</v>
      </c>
      <c r="D71" s="36"/>
      <c r="E71" s="36">
        <v>25136.2</v>
      </c>
      <c r="F71" s="36"/>
    </row>
    <row r="72" spans="1:6" ht="30.75" customHeight="1" x14ac:dyDescent="0.25">
      <c r="A72" s="96" t="s">
        <v>120</v>
      </c>
      <c r="B72" s="96"/>
      <c r="C72" s="45" t="s">
        <v>121</v>
      </c>
      <c r="D72" s="36"/>
      <c r="E72" s="36">
        <v>1881.08</v>
      </c>
      <c r="F72" s="36"/>
    </row>
    <row r="73" spans="1:6" ht="31.5" customHeight="1" x14ac:dyDescent="0.25">
      <c r="A73" s="96" t="s">
        <v>122</v>
      </c>
      <c r="B73" s="96"/>
      <c r="C73" s="45" t="s">
        <v>123</v>
      </c>
      <c r="D73" s="36"/>
      <c r="E73" s="36">
        <v>440.23</v>
      </c>
      <c r="F73" s="36"/>
    </row>
    <row r="74" spans="1:6" ht="30.75" customHeight="1" x14ac:dyDescent="0.25">
      <c r="A74" s="96" t="s">
        <v>232</v>
      </c>
      <c r="B74" s="96"/>
      <c r="C74" s="45" t="s">
        <v>233</v>
      </c>
      <c r="D74" s="36"/>
      <c r="E74" s="36">
        <v>0</v>
      </c>
      <c r="F74" s="36"/>
    </row>
    <row r="75" spans="1:6" ht="25.5" customHeight="1" x14ac:dyDescent="0.25">
      <c r="A75" s="96" t="s">
        <v>124</v>
      </c>
      <c r="B75" s="96"/>
      <c r="C75" s="45" t="s">
        <v>125</v>
      </c>
      <c r="D75" s="46"/>
      <c r="E75" s="36">
        <v>9461.44</v>
      </c>
      <c r="F75" s="47"/>
    </row>
    <row r="76" spans="1:6" ht="31.5" customHeight="1" x14ac:dyDescent="0.25">
      <c r="A76" s="96" t="s">
        <v>126</v>
      </c>
      <c r="B76" s="96"/>
      <c r="C76" s="45" t="s">
        <v>127</v>
      </c>
      <c r="D76" s="36"/>
      <c r="E76" s="36">
        <v>1256.55</v>
      </c>
      <c r="F76" s="36"/>
    </row>
    <row r="77" spans="1:6" ht="30.75" customHeight="1" x14ac:dyDescent="0.25">
      <c r="A77" s="96" t="s">
        <v>128</v>
      </c>
      <c r="B77" s="96"/>
      <c r="C77" s="45" t="s">
        <v>129</v>
      </c>
      <c r="D77" s="36"/>
      <c r="E77" s="36">
        <v>537.51</v>
      </c>
      <c r="F77" s="36"/>
    </row>
    <row r="78" spans="1:6" ht="31.5" customHeight="1" x14ac:dyDescent="0.25">
      <c r="A78" s="96" t="s">
        <v>130</v>
      </c>
      <c r="B78" s="96"/>
      <c r="C78" s="45" t="s">
        <v>131</v>
      </c>
      <c r="D78" s="36"/>
      <c r="E78" s="36">
        <v>3600.81</v>
      </c>
      <c r="F78" s="36"/>
    </row>
    <row r="79" spans="1:6" ht="31.5" customHeight="1" x14ac:dyDescent="0.25">
      <c r="A79" s="96" t="s">
        <v>132</v>
      </c>
      <c r="B79" s="96"/>
      <c r="C79" s="45" t="s">
        <v>133</v>
      </c>
      <c r="D79" s="36"/>
      <c r="E79" s="36">
        <v>35</v>
      </c>
      <c r="F79" s="36"/>
    </row>
    <row r="80" spans="1:6" ht="30.75" customHeight="1" x14ac:dyDescent="0.25">
      <c r="A80" s="96" t="s">
        <v>134</v>
      </c>
      <c r="B80" s="96"/>
      <c r="C80" s="45" t="s">
        <v>135</v>
      </c>
      <c r="D80" s="36"/>
      <c r="E80" s="36">
        <v>2464.06</v>
      </c>
      <c r="F80" s="36"/>
    </row>
    <row r="81" spans="1:6" ht="31.5" customHeight="1" x14ac:dyDescent="0.25">
      <c r="A81" s="96" t="s">
        <v>136</v>
      </c>
      <c r="B81" s="96"/>
      <c r="C81" s="45" t="s">
        <v>137</v>
      </c>
      <c r="D81" s="36"/>
      <c r="E81" s="36">
        <v>360.5</v>
      </c>
      <c r="F81" s="36"/>
    </row>
    <row r="82" spans="1:6" ht="30.75" customHeight="1" x14ac:dyDescent="0.25">
      <c r="A82" s="96" t="s">
        <v>138</v>
      </c>
      <c r="B82" s="96"/>
      <c r="C82" s="45" t="s">
        <v>139</v>
      </c>
      <c r="D82" s="36"/>
      <c r="E82" s="36">
        <v>1117.3800000000001</v>
      </c>
      <c r="F82" s="36"/>
    </row>
    <row r="83" spans="1:6" ht="31.5" customHeight="1" x14ac:dyDescent="0.25">
      <c r="A83" s="96" t="s">
        <v>140</v>
      </c>
      <c r="B83" s="96"/>
      <c r="C83" s="45" t="s">
        <v>141</v>
      </c>
      <c r="D83" s="36"/>
      <c r="E83" s="36">
        <v>89.63</v>
      </c>
      <c r="F83" s="36"/>
    </row>
    <row r="84" spans="1:6" ht="25.5" customHeight="1" x14ac:dyDescent="0.25">
      <c r="A84" s="96" t="s">
        <v>142</v>
      </c>
      <c r="B84" s="96"/>
      <c r="C84" s="45" t="s">
        <v>143</v>
      </c>
      <c r="D84" s="46"/>
      <c r="E84" s="36">
        <v>2224.27</v>
      </c>
      <c r="F84" s="47"/>
    </row>
    <row r="85" spans="1:6" ht="30.75" customHeight="1" x14ac:dyDescent="0.25">
      <c r="A85" s="96" t="s">
        <v>144</v>
      </c>
      <c r="B85" s="96"/>
      <c r="C85" s="45" t="s">
        <v>145</v>
      </c>
      <c r="D85" s="36"/>
      <c r="E85" s="36">
        <v>1927.42</v>
      </c>
      <c r="F85" s="36"/>
    </row>
    <row r="86" spans="1:6" ht="31.5" customHeight="1" x14ac:dyDescent="0.25">
      <c r="A86" s="96" t="s">
        <v>234</v>
      </c>
      <c r="B86" s="96"/>
      <c r="C86" s="45" t="s">
        <v>235</v>
      </c>
      <c r="D86" s="36"/>
      <c r="E86" s="36">
        <v>0</v>
      </c>
      <c r="F86" s="36"/>
    </row>
    <row r="87" spans="1:6" ht="31.5" customHeight="1" x14ac:dyDescent="0.25">
      <c r="A87" s="96" t="s">
        <v>236</v>
      </c>
      <c r="B87" s="96"/>
      <c r="C87" s="45" t="s">
        <v>237</v>
      </c>
      <c r="D87" s="36"/>
      <c r="E87" s="36">
        <v>0</v>
      </c>
      <c r="F87" s="36"/>
    </row>
    <row r="88" spans="1:6" ht="30.75" customHeight="1" x14ac:dyDescent="0.25">
      <c r="A88" s="96" t="s">
        <v>146</v>
      </c>
      <c r="B88" s="96"/>
      <c r="C88" s="45" t="s">
        <v>147</v>
      </c>
      <c r="D88" s="36"/>
      <c r="E88" s="36">
        <v>101</v>
      </c>
      <c r="F88" s="36"/>
    </row>
    <row r="89" spans="1:6" ht="31.5" customHeight="1" x14ac:dyDescent="0.25">
      <c r="A89" s="96" t="s">
        <v>238</v>
      </c>
      <c r="B89" s="96"/>
      <c r="C89" s="45" t="s">
        <v>239</v>
      </c>
      <c r="D89" s="36"/>
      <c r="E89" s="36">
        <v>0</v>
      </c>
      <c r="F89" s="36"/>
    </row>
    <row r="90" spans="1:6" ht="30.75" customHeight="1" x14ac:dyDescent="0.25">
      <c r="A90" s="96" t="s">
        <v>148</v>
      </c>
      <c r="B90" s="96"/>
      <c r="C90" s="45" t="s">
        <v>143</v>
      </c>
      <c r="D90" s="36"/>
      <c r="E90" s="36">
        <v>195.85</v>
      </c>
      <c r="F90" s="36"/>
    </row>
    <row r="91" spans="1:6" ht="25.5" customHeight="1" x14ac:dyDescent="0.25">
      <c r="A91" s="96" t="s">
        <v>149</v>
      </c>
      <c r="B91" s="96"/>
      <c r="C91" s="45" t="s">
        <v>150</v>
      </c>
      <c r="D91" s="36">
        <v>472</v>
      </c>
      <c r="E91" s="36">
        <v>104.38</v>
      </c>
      <c r="F91" s="36">
        <v>22.11</v>
      </c>
    </row>
    <row r="92" spans="1:6" ht="25.5" customHeight="1" x14ac:dyDescent="0.25">
      <c r="A92" s="96" t="s">
        <v>151</v>
      </c>
      <c r="B92" s="96"/>
      <c r="C92" s="45" t="s">
        <v>152</v>
      </c>
      <c r="D92" s="46"/>
      <c r="E92" s="36">
        <v>104.38</v>
      </c>
      <c r="F92" s="47"/>
    </row>
    <row r="93" spans="1:6" ht="31.5" customHeight="1" x14ac:dyDescent="0.25">
      <c r="A93" s="96" t="s">
        <v>153</v>
      </c>
      <c r="B93" s="96"/>
      <c r="C93" s="45" t="s">
        <v>154</v>
      </c>
      <c r="D93" s="36"/>
      <c r="E93" s="36">
        <v>103.33</v>
      </c>
      <c r="F93" s="36"/>
    </row>
    <row r="94" spans="1:6" ht="31.5" customHeight="1" x14ac:dyDescent="0.25">
      <c r="A94" s="96" t="s">
        <v>155</v>
      </c>
      <c r="B94" s="96"/>
      <c r="C94" s="45" t="s">
        <v>156</v>
      </c>
      <c r="D94" s="36"/>
      <c r="E94" s="36">
        <v>1.05</v>
      </c>
      <c r="F94" s="36"/>
    </row>
    <row r="95" spans="1:6" ht="25.5" customHeight="1" x14ac:dyDescent="0.25">
      <c r="A95" s="96" t="s">
        <v>159</v>
      </c>
      <c r="B95" s="96"/>
      <c r="C95" s="45" t="s">
        <v>160</v>
      </c>
      <c r="D95" s="36">
        <v>0</v>
      </c>
      <c r="E95" s="36">
        <v>1.1299999999999999</v>
      </c>
      <c r="F95" s="36">
        <v>0</v>
      </c>
    </row>
    <row r="96" spans="1:6" ht="25.5" customHeight="1" x14ac:dyDescent="0.25">
      <c r="A96" s="96" t="s">
        <v>161</v>
      </c>
      <c r="B96" s="96"/>
      <c r="C96" s="45" t="s">
        <v>70</v>
      </c>
      <c r="D96" s="46"/>
      <c r="E96" s="36">
        <v>1.1299999999999999</v>
      </c>
      <c r="F96" s="47"/>
    </row>
    <row r="97" spans="1:6" ht="30.75" customHeight="1" x14ac:dyDescent="0.25">
      <c r="A97" s="96" t="s">
        <v>162</v>
      </c>
      <c r="B97" s="96"/>
      <c r="C97" s="45" t="s">
        <v>163</v>
      </c>
      <c r="D97" s="36"/>
      <c r="E97" s="36">
        <v>1.1299999999999999</v>
      </c>
      <c r="F97" s="36"/>
    </row>
    <row r="98" spans="1:6" ht="25.5" customHeight="1" x14ac:dyDescent="0.25">
      <c r="A98" s="98" t="s">
        <v>240</v>
      </c>
      <c r="B98" s="98"/>
      <c r="C98" s="43" t="s">
        <v>241</v>
      </c>
      <c r="D98" s="29">
        <v>1073132</v>
      </c>
      <c r="E98" s="29">
        <v>603700.04</v>
      </c>
      <c r="F98" s="29">
        <v>56.26</v>
      </c>
    </row>
    <row r="99" spans="1:6" ht="25.5" customHeight="1" x14ac:dyDescent="0.25">
      <c r="A99" s="98" t="s">
        <v>242</v>
      </c>
      <c r="B99" s="98"/>
      <c r="C99" s="43" t="s">
        <v>243</v>
      </c>
      <c r="D99" s="29">
        <v>1073132</v>
      </c>
      <c r="E99" s="29">
        <v>603700.04</v>
      </c>
      <c r="F99" s="29">
        <v>56.26</v>
      </c>
    </row>
    <row r="100" spans="1:6" ht="25.5" customHeight="1" x14ac:dyDescent="0.25">
      <c r="A100" s="97" t="s">
        <v>223</v>
      </c>
      <c r="B100" s="97"/>
      <c r="C100" s="44" t="s">
        <v>177</v>
      </c>
      <c r="D100" s="32">
        <v>5000</v>
      </c>
      <c r="E100" s="32">
        <v>615.9</v>
      </c>
      <c r="F100" s="32">
        <v>12.32</v>
      </c>
    </row>
    <row r="101" spans="1:6" ht="25.5" customHeight="1" x14ac:dyDescent="0.25">
      <c r="A101" s="96" t="s">
        <v>83</v>
      </c>
      <c r="B101" s="96"/>
      <c r="C101" s="45" t="s">
        <v>84</v>
      </c>
      <c r="D101" s="36">
        <v>5000</v>
      </c>
      <c r="E101" s="36">
        <v>615.9</v>
      </c>
      <c r="F101" s="36">
        <v>12.32</v>
      </c>
    </row>
    <row r="102" spans="1:6" ht="25.5" customHeight="1" x14ac:dyDescent="0.25">
      <c r="A102" s="96" t="s">
        <v>102</v>
      </c>
      <c r="B102" s="96"/>
      <c r="C102" s="45" t="s">
        <v>103</v>
      </c>
      <c r="D102" s="36">
        <v>5000</v>
      </c>
      <c r="E102" s="36">
        <v>615.9</v>
      </c>
      <c r="F102" s="36">
        <v>12.32</v>
      </c>
    </row>
    <row r="103" spans="1:6" ht="25.5" customHeight="1" x14ac:dyDescent="0.25">
      <c r="A103" s="96" t="s">
        <v>104</v>
      </c>
      <c r="B103" s="96"/>
      <c r="C103" s="45" t="s">
        <v>105</v>
      </c>
      <c r="D103" s="46"/>
      <c r="E103" s="36">
        <v>615.9</v>
      </c>
      <c r="F103" s="47"/>
    </row>
    <row r="104" spans="1:6" ht="31.5" customHeight="1" x14ac:dyDescent="0.25">
      <c r="A104" s="96" t="s">
        <v>106</v>
      </c>
      <c r="B104" s="96"/>
      <c r="C104" s="45" t="s">
        <v>107</v>
      </c>
      <c r="D104" s="36"/>
      <c r="E104" s="36">
        <v>615.9</v>
      </c>
      <c r="F104" s="36"/>
    </row>
    <row r="105" spans="1:6" ht="25.5" customHeight="1" x14ac:dyDescent="0.25">
      <c r="A105" s="96" t="s">
        <v>112</v>
      </c>
      <c r="B105" s="96"/>
      <c r="C105" s="45" t="s">
        <v>113</v>
      </c>
      <c r="D105" s="46"/>
      <c r="E105" s="36">
        <v>0</v>
      </c>
      <c r="F105" s="47"/>
    </row>
    <row r="106" spans="1:6" ht="30.75" customHeight="1" x14ac:dyDescent="0.25">
      <c r="A106" s="96" t="s">
        <v>114</v>
      </c>
      <c r="B106" s="96"/>
      <c r="C106" s="45" t="s">
        <v>115</v>
      </c>
      <c r="D106" s="36"/>
      <c r="E106" s="36">
        <v>0</v>
      </c>
      <c r="F106" s="36"/>
    </row>
    <row r="107" spans="1:6" ht="25.5" customHeight="1" x14ac:dyDescent="0.25">
      <c r="A107" s="97" t="s">
        <v>224</v>
      </c>
      <c r="B107" s="97"/>
      <c r="C107" s="44" t="s">
        <v>180</v>
      </c>
      <c r="D107" s="32">
        <v>5000</v>
      </c>
      <c r="E107" s="32">
        <v>461.73</v>
      </c>
      <c r="F107" s="32">
        <v>9.23</v>
      </c>
    </row>
    <row r="108" spans="1:6" ht="25.5" customHeight="1" x14ac:dyDescent="0.25">
      <c r="A108" s="96" t="s">
        <v>83</v>
      </c>
      <c r="B108" s="96"/>
      <c r="C108" s="45" t="s">
        <v>84</v>
      </c>
      <c r="D108" s="36">
        <v>5000</v>
      </c>
      <c r="E108" s="36">
        <v>461.73</v>
      </c>
      <c r="F108" s="36">
        <v>9.23</v>
      </c>
    </row>
    <row r="109" spans="1:6" ht="25.5" customHeight="1" x14ac:dyDescent="0.25">
      <c r="A109" s="96" t="s">
        <v>102</v>
      </c>
      <c r="B109" s="96"/>
      <c r="C109" s="45" t="s">
        <v>103</v>
      </c>
      <c r="D109" s="36">
        <v>5000</v>
      </c>
      <c r="E109" s="36">
        <v>461.73</v>
      </c>
      <c r="F109" s="36">
        <v>9.23</v>
      </c>
    </row>
    <row r="110" spans="1:6" ht="25.5" customHeight="1" x14ac:dyDescent="0.25">
      <c r="A110" s="96" t="s">
        <v>112</v>
      </c>
      <c r="B110" s="96"/>
      <c r="C110" s="45" t="s">
        <v>113</v>
      </c>
      <c r="D110" s="46"/>
      <c r="E110" s="36">
        <v>461.73</v>
      </c>
      <c r="F110" s="47"/>
    </row>
    <row r="111" spans="1:6" ht="31.5" customHeight="1" x14ac:dyDescent="0.25">
      <c r="A111" s="96" t="s">
        <v>114</v>
      </c>
      <c r="B111" s="96"/>
      <c r="C111" s="45" t="s">
        <v>115</v>
      </c>
      <c r="D111" s="36"/>
      <c r="E111" s="36">
        <v>63.11</v>
      </c>
      <c r="F111" s="36"/>
    </row>
    <row r="112" spans="1:6" ht="31.5" customHeight="1" x14ac:dyDescent="0.25">
      <c r="A112" s="96" t="s">
        <v>116</v>
      </c>
      <c r="B112" s="96"/>
      <c r="C112" s="45" t="s">
        <v>117</v>
      </c>
      <c r="D112" s="36"/>
      <c r="E112" s="36">
        <v>258.22000000000003</v>
      </c>
      <c r="F112" s="36"/>
    </row>
    <row r="113" spans="1:6" ht="30.75" customHeight="1" x14ac:dyDescent="0.25">
      <c r="A113" s="96" t="s">
        <v>120</v>
      </c>
      <c r="B113" s="96"/>
      <c r="C113" s="45" t="s">
        <v>121</v>
      </c>
      <c r="D113" s="36"/>
      <c r="E113" s="36">
        <v>10.41</v>
      </c>
      <c r="F113" s="36"/>
    </row>
    <row r="114" spans="1:6" ht="31.5" customHeight="1" x14ac:dyDescent="0.25">
      <c r="A114" s="96" t="s">
        <v>122</v>
      </c>
      <c r="B114" s="96"/>
      <c r="C114" s="45" t="s">
        <v>123</v>
      </c>
      <c r="D114" s="36"/>
      <c r="E114" s="36">
        <v>129.99</v>
      </c>
      <c r="F114" s="36"/>
    </row>
    <row r="115" spans="1:6" ht="25.5" customHeight="1" x14ac:dyDescent="0.25">
      <c r="A115" s="96" t="s">
        <v>124</v>
      </c>
      <c r="B115" s="96"/>
      <c r="C115" s="45" t="s">
        <v>125</v>
      </c>
      <c r="D115" s="46"/>
      <c r="E115" s="36">
        <v>0</v>
      </c>
      <c r="F115" s="47"/>
    </row>
    <row r="116" spans="1:6" ht="30.75" customHeight="1" x14ac:dyDescent="0.25">
      <c r="A116" s="96" t="s">
        <v>140</v>
      </c>
      <c r="B116" s="96"/>
      <c r="C116" s="45" t="s">
        <v>141</v>
      </c>
      <c r="D116" s="36"/>
      <c r="E116" s="36">
        <v>0</v>
      </c>
      <c r="F116" s="36"/>
    </row>
    <row r="117" spans="1:6" ht="25.5" customHeight="1" x14ac:dyDescent="0.25">
      <c r="A117" s="96" t="s">
        <v>142</v>
      </c>
      <c r="B117" s="96"/>
      <c r="C117" s="45" t="s">
        <v>143</v>
      </c>
      <c r="D117" s="46"/>
      <c r="E117" s="36">
        <v>0</v>
      </c>
      <c r="F117" s="47"/>
    </row>
    <row r="118" spans="1:6" ht="31.5" customHeight="1" x14ac:dyDescent="0.25">
      <c r="A118" s="96" t="s">
        <v>144</v>
      </c>
      <c r="B118" s="96"/>
      <c r="C118" s="45" t="s">
        <v>145</v>
      </c>
      <c r="D118" s="36"/>
      <c r="E118" s="36">
        <v>0</v>
      </c>
      <c r="F118" s="36"/>
    </row>
    <row r="119" spans="1:6" ht="25.5" customHeight="1" x14ac:dyDescent="0.25">
      <c r="A119" s="97" t="s">
        <v>211</v>
      </c>
      <c r="B119" s="97"/>
      <c r="C119" s="44" t="s">
        <v>186</v>
      </c>
      <c r="D119" s="32">
        <v>1039400</v>
      </c>
      <c r="E119" s="32">
        <v>572358.77</v>
      </c>
      <c r="F119" s="32">
        <v>55.07</v>
      </c>
    </row>
    <row r="120" spans="1:6" ht="25.5" customHeight="1" x14ac:dyDescent="0.25">
      <c r="A120" s="96" t="s">
        <v>83</v>
      </c>
      <c r="B120" s="96"/>
      <c r="C120" s="45" t="s">
        <v>84</v>
      </c>
      <c r="D120" s="36">
        <v>1037300</v>
      </c>
      <c r="E120" s="36">
        <v>572358.77</v>
      </c>
      <c r="F120" s="36">
        <v>55.18</v>
      </c>
    </row>
    <row r="121" spans="1:6" ht="25.5" customHeight="1" x14ac:dyDescent="0.25">
      <c r="A121" s="96" t="s">
        <v>85</v>
      </c>
      <c r="B121" s="96"/>
      <c r="C121" s="45" t="s">
        <v>86</v>
      </c>
      <c r="D121" s="36">
        <v>895200</v>
      </c>
      <c r="E121" s="36">
        <v>508610.32</v>
      </c>
      <c r="F121" s="36">
        <v>56.82</v>
      </c>
    </row>
    <row r="122" spans="1:6" ht="25.5" customHeight="1" x14ac:dyDescent="0.25">
      <c r="A122" s="96" t="s">
        <v>87</v>
      </c>
      <c r="B122" s="96"/>
      <c r="C122" s="45" t="s">
        <v>88</v>
      </c>
      <c r="D122" s="46"/>
      <c r="E122" s="36">
        <v>419710.45</v>
      </c>
      <c r="F122" s="47"/>
    </row>
    <row r="123" spans="1:6" ht="31.5" customHeight="1" x14ac:dyDescent="0.25">
      <c r="A123" s="96" t="s">
        <v>89</v>
      </c>
      <c r="B123" s="96"/>
      <c r="C123" s="45" t="s">
        <v>90</v>
      </c>
      <c r="D123" s="36"/>
      <c r="E123" s="36">
        <v>405961.23</v>
      </c>
      <c r="F123" s="36"/>
    </row>
    <row r="124" spans="1:6" ht="30.75" customHeight="1" x14ac:dyDescent="0.25">
      <c r="A124" s="96" t="s">
        <v>91</v>
      </c>
      <c r="B124" s="96"/>
      <c r="C124" s="45" t="s">
        <v>92</v>
      </c>
      <c r="D124" s="36"/>
      <c r="E124" s="36">
        <v>4967.26</v>
      </c>
      <c r="F124" s="36"/>
    </row>
    <row r="125" spans="1:6" ht="31.5" customHeight="1" x14ac:dyDescent="0.25">
      <c r="A125" s="96" t="s">
        <v>93</v>
      </c>
      <c r="B125" s="96"/>
      <c r="C125" s="45" t="s">
        <v>94</v>
      </c>
      <c r="D125" s="36"/>
      <c r="E125" s="36">
        <v>8781.9599999999991</v>
      </c>
      <c r="F125" s="36"/>
    </row>
    <row r="126" spans="1:6" ht="25.5" customHeight="1" x14ac:dyDescent="0.25">
      <c r="A126" s="96" t="s">
        <v>95</v>
      </c>
      <c r="B126" s="96"/>
      <c r="C126" s="45" t="s">
        <v>96</v>
      </c>
      <c r="D126" s="46"/>
      <c r="E126" s="36">
        <v>23082.44</v>
      </c>
      <c r="F126" s="47"/>
    </row>
    <row r="127" spans="1:6" ht="30.75" customHeight="1" x14ac:dyDescent="0.25">
      <c r="A127" s="96" t="s">
        <v>97</v>
      </c>
      <c r="B127" s="96"/>
      <c r="C127" s="45" t="s">
        <v>96</v>
      </c>
      <c r="D127" s="36"/>
      <c r="E127" s="36">
        <v>23082.44</v>
      </c>
      <c r="F127" s="36"/>
    </row>
    <row r="128" spans="1:6" ht="25.5" customHeight="1" x14ac:dyDescent="0.25">
      <c r="A128" s="96" t="s">
        <v>98</v>
      </c>
      <c r="B128" s="96"/>
      <c r="C128" s="45" t="s">
        <v>99</v>
      </c>
      <c r="D128" s="46"/>
      <c r="E128" s="36">
        <v>65817.429999999993</v>
      </c>
      <c r="F128" s="47"/>
    </row>
    <row r="129" spans="1:6" ht="31.5" customHeight="1" x14ac:dyDescent="0.25">
      <c r="A129" s="96" t="s">
        <v>100</v>
      </c>
      <c r="B129" s="96"/>
      <c r="C129" s="45" t="s">
        <v>101</v>
      </c>
      <c r="D129" s="36"/>
      <c r="E129" s="36">
        <v>65817.429999999993</v>
      </c>
      <c r="F129" s="36"/>
    </row>
    <row r="130" spans="1:6" ht="25.5" customHeight="1" x14ac:dyDescent="0.25">
      <c r="A130" s="96" t="s">
        <v>102</v>
      </c>
      <c r="B130" s="96"/>
      <c r="C130" s="45" t="s">
        <v>103</v>
      </c>
      <c r="D130" s="36">
        <v>127500</v>
      </c>
      <c r="E130" s="36">
        <v>63748.45</v>
      </c>
      <c r="F130" s="36">
        <v>50</v>
      </c>
    </row>
    <row r="131" spans="1:6" ht="25.5" customHeight="1" x14ac:dyDescent="0.25">
      <c r="A131" s="96" t="s">
        <v>104</v>
      </c>
      <c r="B131" s="96"/>
      <c r="C131" s="45" t="s">
        <v>105</v>
      </c>
      <c r="D131" s="46"/>
      <c r="E131" s="36">
        <v>18815.48</v>
      </c>
      <c r="F131" s="47"/>
    </row>
    <row r="132" spans="1:6" ht="30.75" customHeight="1" x14ac:dyDescent="0.25">
      <c r="A132" s="96" t="s">
        <v>106</v>
      </c>
      <c r="B132" s="96"/>
      <c r="C132" s="45" t="s">
        <v>107</v>
      </c>
      <c r="D132" s="36"/>
      <c r="E132" s="36">
        <v>70.2</v>
      </c>
      <c r="F132" s="36"/>
    </row>
    <row r="133" spans="1:6" ht="31.5" customHeight="1" x14ac:dyDescent="0.25">
      <c r="A133" s="96" t="s">
        <v>108</v>
      </c>
      <c r="B133" s="96"/>
      <c r="C133" s="45" t="s">
        <v>109</v>
      </c>
      <c r="D133" s="36"/>
      <c r="E133" s="36">
        <v>17733.53</v>
      </c>
      <c r="F133" s="36"/>
    </row>
    <row r="134" spans="1:6" ht="31.5" customHeight="1" x14ac:dyDescent="0.25">
      <c r="A134" s="96" t="s">
        <v>110</v>
      </c>
      <c r="B134" s="96"/>
      <c r="C134" s="45" t="s">
        <v>111</v>
      </c>
      <c r="D134" s="36"/>
      <c r="E134" s="36">
        <v>1011.75</v>
      </c>
      <c r="F134" s="36"/>
    </row>
    <row r="135" spans="1:6" ht="25.5" customHeight="1" x14ac:dyDescent="0.25">
      <c r="A135" s="96" t="s">
        <v>112</v>
      </c>
      <c r="B135" s="96"/>
      <c r="C135" s="45" t="s">
        <v>113</v>
      </c>
      <c r="D135" s="46"/>
      <c r="E135" s="36">
        <v>41551.51</v>
      </c>
      <c r="F135" s="47"/>
    </row>
    <row r="136" spans="1:6" ht="30.75" customHeight="1" x14ac:dyDescent="0.25">
      <c r="A136" s="96" t="s">
        <v>116</v>
      </c>
      <c r="B136" s="96"/>
      <c r="C136" s="45" t="s">
        <v>117</v>
      </c>
      <c r="D136" s="36"/>
      <c r="E136" s="36">
        <v>41435.980000000003</v>
      </c>
      <c r="F136" s="36"/>
    </row>
    <row r="137" spans="1:6" ht="31.5" customHeight="1" x14ac:dyDescent="0.25">
      <c r="A137" s="96" t="s">
        <v>122</v>
      </c>
      <c r="B137" s="96"/>
      <c r="C137" s="45" t="s">
        <v>123</v>
      </c>
      <c r="D137" s="36"/>
      <c r="E137" s="36">
        <v>115.53</v>
      </c>
      <c r="F137" s="36"/>
    </row>
    <row r="138" spans="1:6" ht="25.5" customHeight="1" x14ac:dyDescent="0.25">
      <c r="A138" s="96" t="s">
        <v>124</v>
      </c>
      <c r="B138" s="96"/>
      <c r="C138" s="45" t="s">
        <v>125</v>
      </c>
      <c r="D138" s="46"/>
      <c r="E138" s="36">
        <v>3381.46</v>
      </c>
      <c r="F138" s="47"/>
    </row>
    <row r="139" spans="1:6" ht="30.75" customHeight="1" x14ac:dyDescent="0.25">
      <c r="A139" s="96" t="s">
        <v>136</v>
      </c>
      <c r="B139" s="96"/>
      <c r="C139" s="45" t="s">
        <v>137</v>
      </c>
      <c r="D139" s="36"/>
      <c r="E139" s="36">
        <v>3381.46</v>
      </c>
      <c r="F139" s="36"/>
    </row>
    <row r="140" spans="1:6" ht="25.5" customHeight="1" x14ac:dyDescent="0.25">
      <c r="A140" s="96" t="s">
        <v>142</v>
      </c>
      <c r="B140" s="96"/>
      <c r="C140" s="45" t="s">
        <v>143</v>
      </c>
      <c r="D140" s="46"/>
      <c r="E140" s="36">
        <v>0</v>
      </c>
      <c r="F140" s="47"/>
    </row>
    <row r="141" spans="1:6" ht="31.5" customHeight="1" x14ac:dyDescent="0.25">
      <c r="A141" s="96" t="s">
        <v>146</v>
      </c>
      <c r="B141" s="96"/>
      <c r="C141" s="45" t="s">
        <v>147</v>
      </c>
      <c r="D141" s="36"/>
      <c r="E141" s="36">
        <v>0</v>
      </c>
      <c r="F141" s="36"/>
    </row>
    <row r="142" spans="1:6" ht="25.5" customHeight="1" x14ac:dyDescent="0.25">
      <c r="A142" s="96" t="s">
        <v>157</v>
      </c>
      <c r="B142" s="96"/>
      <c r="C142" s="45" t="s">
        <v>158</v>
      </c>
      <c r="D142" s="36">
        <v>14600</v>
      </c>
      <c r="E142" s="36">
        <v>0</v>
      </c>
      <c r="F142" s="36">
        <v>0</v>
      </c>
    </row>
    <row r="143" spans="1:6" ht="25.5" customHeight="1" x14ac:dyDescent="0.25">
      <c r="A143" s="96" t="s">
        <v>244</v>
      </c>
      <c r="B143" s="96"/>
      <c r="C143" s="45" t="s">
        <v>245</v>
      </c>
      <c r="D143" s="46"/>
      <c r="E143" s="36">
        <v>0</v>
      </c>
      <c r="F143" s="47"/>
    </row>
    <row r="144" spans="1:6" ht="31.5" customHeight="1" x14ac:dyDescent="0.25">
      <c r="A144" s="96" t="s">
        <v>246</v>
      </c>
      <c r="B144" s="96"/>
      <c r="C144" s="45" t="s">
        <v>247</v>
      </c>
      <c r="D144" s="36"/>
      <c r="E144" s="36">
        <v>0</v>
      </c>
      <c r="F144" s="36"/>
    </row>
    <row r="145" spans="1:6" ht="25.5" customHeight="1" x14ac:dyDescent="0.25">
      <c r="A145" s="96" t="s">
        <v>164</v>
      </c>
      <c r="B145" s="96"/>
      <c r="C145" s="45" t="s">
        <v>165</v>
      </c>
      <c r="D145" s="36">
        <v>2100</v>
      </c>
      <c r="E145" s="36">
        <v>0</v>
      </c>
      <c r="F145" s="36">
        <v>0</v>
      </c>
    </row>
    <row r="146" spans="1:6" ht="25.5" customHeight="1" x14ac:dyDescent="0.25">
      <c r="A146" s="96" t="s">
        <v>166</v>
      </c>
      <c r="B146" s="96"/>
      <c r="C146" s="45" t="s">
        <v>167</v>
      </c>
      <c r="D146" s="36">
        <v>2100</v>
      </c>
      <c r="E146" s="36">
        <v>0</v>
      </c>
      <c r="F146" s="36">
        <v>0</v>
      </c>
    </row>
    <row r="147" spans="1:6" ht="25.5" customHeight="1" x14ac:dyDescent="0.25">
      <c r="A147" s="96" t="s">
        <v>248</v>
      </c>
      <c r="B147" s="96"/>
      <c r="C147" s="45" t="s">
        <v>249</v>
      </c>
      <c r="D147" s="46"/>
      <c r="E147" s="36">
        <v>0</v>
      </c>
      <c r="F147" s="47"/>
    </row>
    <row r="148" spans="1:6" ht="30.75" customHeight="1" x14ac:dyDescent="0.25">
      <c r="A148" s="96" t="s">
        <v>250</v>
      </c>
      <c r="B148" s="96"/>
      <c r="C148" s="45" t="s">
        <v>251</v>
      </c>
      <c r="D148" s="36"/>
      <c r="E148" s="36">
        <v>0</v>
      </c>
      <c r="F148" s="36"/>
    </row>
    <row r="149" spans="1:6" ht="25.5" customHeight="1" x14ac:dyDescent="0.25">
      <c r="A149" s="97" t="s">
        <v>212</v>
      </c>
      <c r="B149" s="97"/>
      <c r="C149" s="44" t="s">
        <v>188</v>
      </c>
      <c r="D149" s="32">
        <v>22532</v>
      </c>
      <c r="E149" s="32">
        <v>29031.32</v>
      </c>
      <c r="F149" s="32">
        <v>128.84</v>
      </c>
    </row>
    <row r="150" spans="1:6" ht="25.5" customHeight="1" x14ac:dyDescent="0.25">
      <c r="A150" s="96" t="s">
        <v>83</v>
      </c>
      <c r="B150" s="96"/>
      <c r="C150" s="45" t="s">
        <v>84</v>
      </c>
      <c r="D150" s="36">
        <v>22532</v>
      </c>
      <c r="E150" s="36">
        <v>26532.32</v>
      </c>
      <c r="F150" s="36">
        <v>117.75</v>
      </c>
    </row>
    <row r="151" spans="1:6" ht="25.5" customHeight="1" x14ac:dyDescent="0.25">
      <c r="A151" s="96" t="s">
        <v>85</v>
      </c>
      <c r="B151" s="96"/>
      <c r="C151" s="45" t="s">
        <v>86</v>
      </c>
      <c r="D151" s="36">
        <v>22532</v>
      </c>
      <c r="E151" s="36">
        <v>0</v>
      </c>
      <c r="F151" s="36">
        <v>0</v>
      </c>
    </row>
    <row r="152" spans="1:6" ht="25.5" customHeight="1" x14ac:dyDescent="0.25">
      <c r="A152" s="96" t="s">
        <v>87</v>
      </c>
      <c r="B152" s="96"/>
      <c r="C152" s="45" t="s">
        <v>88</v>
      </c>
      <c r="D152" s="46"/>
      <c r="E152" s="36">
        <v>0</v>
      </c>
      <c r="F152" s="47"/>
    </row>
    <row r="153" spans="1:6" ht="31.5" customHeight="1" x14ac:dyDescent="0.25">
      <c r="A153" s="96" t="s">
        <v>91</v>
      </c>
      <c r="B153" s="96"/>
      <c r="C153" s="45" t="s">
        <v>92</v>
      </c>
      <c r="D153" s="36"/>
      <c r="E153" s="36">
        <v>0</v>
      </c>
      <c r="F153" s="36"/>
    </row>
    <row r="154" spans="1:6" ht="25.5" customHeight="1" x14ac:dyDescent="0.25">
      <c r="A154" s="96" t="s">
        <v>98</v>
      </c>
      <c r="B154" s="96"/>
      <c r="C154" s="45" t="s">
        <v>99</v>
      </c>
      <c r="D154" s="46"/>
      <c r="E154" s="36">
        <v>0</v>
      </c>
      <c r="F154" s="47"/>
    </row>
    <row r="155" spans="1:6" ht="30.75" customHeight="1" x14ac:dyDescent="0.25">
      <c r="A155" s="96" t="s">
        <v>100</v>
      </c>
      <c r="B155" s="96"/>
      <c r="C155" s="45" t="s">
        <v>101</v>
      </c>
      <c r="D155" s="36"/>
      <c r="E155" s="36">
        <v>0</v>
      </c>
      <c r="F155" s="36"/>
    </row>
    <row r="156" spans="1:6" ht="25.5" customHeight="1" x14ac:dyDescent="0.25">
      <c r="A156" s="96" t="s">
        <v>102</v>
      </c>
      <c r="B156" s="96"/>
      <c r="C156" s="45" t="s">
        <v>103</v>
      </c>
      <c r="D156" s="36">
        <v>0</v>
      </c>
      <c r="E156" s="36">
        <v>25947.32</v>
      </c>
      <c r="F156" s="36">
        <v>0</v>
      </c>
    </row>
    <row r="157" spans="1:6" ht="25.5" customHeight="1" x14ac:dyDescent="0.25">
      <c r="A157" s="96" t="s">
        <v>104</v>
      </c>
      <c r="B157" s="96"/>
      <c r="C157" s="45" t="s">
        <v>105</v>
      </c>
      <c r="D157" s="46"/>
      <c r="E157" s="36">
        <v>6131.05</v>
      </c>
      <c r="F157" s="47"/>
    </row>
    <row r="158" spans="1:6" ht="31.5" customHeight="1" x14ac:dyDescent="0.25">
      <c r="A158" s="96" t="s">
        <v>106</v>
      </c>
      <c r="B158" s="96"/>
      <c r="C158" s="45" t="s">
        <v>107</v>
      </c>
      <c r="D158" s="36"/>
      <c r="E158" s="36">
        <v>397.8</v>
      </c>
      <c r="F158" s="36"/>
    </row>
    <row r="159" spans="1:6" ht="31.5" customHeight="1" x14ac:dyDescent="0.25">
      <c r="A159" s="96" t="s">
        <v>110</v>
      </c>
      <c r="B159" s="96"/>
      <c r="C159" s="45" t="s">
        <v>111</v>
      </c>
      <c r="D159" s="36"/>
      <c r="E159" s="36">
        <v>5733.25</v>
      </c>
      <c r="F159" s="36"/>
    </row>
    <row r="160" spans="1:6" ht="25.5" customHeight="1" x14ac:dyDescent="0.25">
      <c r="A160" s="96" t="s">
        <v>112</v>
      </c>
      <c r="B160" s="96"/>
      <c r="C160" s="45" t="s">
        <v>113</v>
      </c>
      <c r="D160" s="46"/>
      <c r="E160" s="36">
        <v>654.66999999999996</v>
      </c>
      <c r="F160" s="47"/>
    </row>
    <row r="161" spans="1:6" ht="30.75" customHeight="1" x14ac:dyDescent="0.25">
      <c r="A161" s="96" t="s">
        <v>122</v>
      </c>
      <c r="B161" s="96"/>
      <c r="C161" s="45" t="s">
        <v>123</v>
      </c>
      <c r="D161" s="36"/>
      <c r="E161" s="36">
        <v>654.66999999999996</v>
      </c>
      <c r="F161" s="36"/>
    </row>
    <row r="162" spans="1:6" ht="25.5" customHeight="1" x14ac:dyDescent="0.25">
      <c r="A162" s="96" t="s">
        <v>124</v>
      </c>
      <c r="B162" s="96"/>
      <c r="C162" s="45" t="s">
        <v>125</v>
      </c>
      <c r="D162" s="46"/>
      <c r="E162" s="36">
        <v>19161.599999999999</v>
      </c>
      <c r="F162" s="47"/>
    </row>
    <row r="163" spans="1:6" ht="31.5" customHeight="1" x14ac:dyDescent="0.25">
      <c r="A163" s="96" t="s">
        <v>136</v>
      </c>
      <c r="B163" s="96"/>
      <c r="C163" s="45" t="s">
        <v>137</v>
      </c>
      <c r="D163" s="36"/>
      <c r="E163" s="36">
        <v>19161.599999999999</v>
      </c>
      <c r="F163" s="36"/>
    </row>
    <row r="164" spans="1:6" ht="25.5" customHeight="1" x14ac:dyDescent="0.25">
      <c r="A164" s="96" t="s">
        <v>159</v>
      </c>
      <c r="B164" s="96"/>
      <c r="C164" s="45" t="s">
        <v>160</v>
      </c>
      <c r="D164" s="36">
        <v>0</v>
      </c>
      <c r="E164" s="36">
        <v>585</v>
      </c>
      <c r="F164" s="36">
        <v>0</v>
      </c>
    </row>
    <row r="165" spans="1:6" ht="25.5" customHeight="1" x14ac:dyDescent="0.25">
      <c r="A165" s="96" t="s">
        <v>161</v>
      </c>
      <c r="B165" s="96"/>
      <c r="C165" s="45" t="s">
        <v>70</v>
      </c>
      <c r="D165" s="46"/>
      <c r="E165" s="36">
        <v>585</v>
      </c>
      <c r="F165" s="47"/>
    </row>
    <row r="166" spans="1:6" ht="30.75" customHeight="1" x14ac:dyDescent="0.25">
      <c r="A166" s="96" t="s">
        <v>162</v>
      </c>
      <c r="B166" s="96"/>
      <c r="C166" s="45" t="s">
        <v>163</v>
      </c>
      <c r="D166" s="36"/>
      <c r="E166" s="36">
        <v>585</v>
      </c>
      <c r="F166" s="36"/>
    </row>
    <row r="167" spans="1:6" ht="25.5" customHeight="1" x14ac:dyDescent="0.25">
      <c r="A167" s="96" t="s">
        <v>164</v>
      </c>
      <c r="B167" s="96"/>
      <c r="C167" s="45" t="s">
        <v>165</v>
      </c>
      <c r="D167" s="36">
        <v>0</v>
      </c>
      <c r="E167" s="36">
        <v>2499</v>
      </c>
      <c r="F167" s="36">
        <v>0</v>
      </c>
    </row>
    <row r="168" spans="1:6" ht="25.5" customHeight="1" x14ac:dyDescent="0.25">
      <c r="A168" s="96" t="s">
        <v>166</v>
      </c>
      <c r="B168" s="96"/>
      <c r="C168" s="45" t="s">
        <v>167</v>
      </c>
      <c r="D168" s="36">
        <v>0</v>
      </c>
      <c r="E168" s="36">
        <v>2499</v>
      </c>
      <c r="F168" s="36">
        <v>0</v>
      </c>
    </row>
    <row r="169" spans="1:6" ht="25.5" customHeight="1" x14ac:dyDescent="0.25">
      <c r="A169" s="96" t="s">
        <v>168</v>
      </c>
      <c r="B169" s="96"/>
      <c r="C169" s="45" t="s">
        <v>169</v>
      </c>
      <c r="D169" s="46"/>
      <c r="E169" s="36">
        <v>2499</v>
      </c>
      <c r="F169" s="47"/>
    </row>
    <row r="170" spans="1:6" ht="31.5" customHeight="1" x14ac:dyDescent="0.25">
      <c r="A170" s="96" t="s">
        <v>170</v>
      </c>
      <c r="B170" s="96"/>
      <c r="C170" s="45" t="s">
        <v>171</v>
      </c>
      <c r="D170" s="36"/>
      <c r="E170" s="36">
        <v>2499</v>
      </c>
      <c r="F170" s="36"/>
    </row>
    <row r="171" spans="1:6" ht="25.5" customHeight="1" x14ac:dyDescent="0.25">
      <c r="A171" s="97" t="s">
        <v>226</v>
      </c>
      <c r="B171" s="97"/>
      <c r="C171" s="44" t="s">
        <v>191</v>
      </c>
      <c r="D171" s="32">
        <v>700</v>
      </c>
      <c r="E171" s="32">
        <v>480</v>
      </c>
      <c r="F171" s="32">
        <v>68.569999999999993</v>
      </c>
    </row>
    <row r="172" spans="1:6" ht="25.5" customHeight="1" x14ac:dyDescent="0.25">
      <c r="A172" s="96" t="s">
        <v>83</v>
      </c>
      <c r="B172" s="96"/>
      <c r="C172" s="45" t="s">
        <v>84</v>
      </c>
      <c r="D172" s="36">
        <v>700</v>
      </c>
      <c r="E172" s="36">
        <v>480</v>
      </c>
      <c r="F172" s="36">
        <v>68.569999999999993</v>
      </c>
    </row>
    <row r="173" spans="1:6" ht="25.5" customHeight="1" x14ac:dyDescent="0.25">
      <c r="A173" s="96" t="s">
        <v>102</v>
      </c>
      <c r="B173" s="96"/>
      <c r="C173" s="45" t="s">
        <v>103</v>
      </c>
      <c r="D173" s="36">
        <v>700</v>
      </c>
      <c r="E173" s="36">
        <v>480</v>
      </c>
      <c r="F173" s="36">
        <v>68.569999999999993</v>
      </c>
    </row>
    <row r="174" spans="1:6" ht="25.5" customHeight="1" x14ac:dyDescent="0.25">
      <c r="A174" s="96" t="s">
        <v>104</v>
      </c>
      <c r="B174" s="96"/>
      <c r="C174" s="45" t="s">
        <v>105</v>
      </c>
      <c r="D174" s="46"/>
      <c r="E174" s="36">
        <v>480</v>
      </c>
      <c r="F174" s="47"/>
    </row>
    <row r="175" spans="1:6" ht="31.5" customHeight="1" x14ac:dyDescent="0.25">
      <c r="A175" s="96" t="s">
        <v>106</v>
      </c>
      <c r="B175" s="96"/>
      <c r="C175" s="45" t="s">
        <v>107</v>
      </c>
      <c r="D175" s="36"/>
      <c r="E175" s="36">
        <v>480</v>
      </c>
      <c r="F175" s="36"/>
    </row>
    <row r="176" spans="1:6" ht="33" customHeight="1" x14ac:dyDescent="0.25">
      <c r="A176" s="97" t="s">
        <v>227</v>
      </c>
      <c r="B176" s="97"/>
      <c r="C176" s="44" t="s">
        <v>195</v>
      </c>
      <c r="D176" s="32">
        <v>500</v>
      </c>
      <c r="E176" s="32">
        <v>752.32</v>
      </c>
      <c r="F176" s="32">
        <v>150.46</v>
      </c>
    </row>
    <row r="177" spans="1:6" ht="25.5" customHeight="1" x14ac:dyDescent="0.25">
      <c r="A177" s="96" t="s">
        <v>83</v>
      </c>
      <c r="B177" s="96"/>
      <c r="C177" s="45" t="s">
        <v>84</v>
      </c>
      <c r="D177" s="36">
        <v>500</v>
      </c>
      <c r="E177" s="36">
        <v>0</v>
      </c>
      <c r="F177" s="36">
        <v>0</v>
      </c>
    </row>
    <row r="178" spans="1:6" ht="25.5" customHeight="1" x14ac:dyDescent="0.25">
      <c r="A178" s="96" t="s">
        <v>102</v>
      </c>
      <c r="B178" s="96"/>
      <c r="C178" s="45" t="s">
        <v>103</v>
      </c>
      <c r="D178" s="36">
        <v>500</v>
      </c>
      <c r="E178" s="36">
        <v>0</v>
      </c>
      <c r="F178" s="36">
        <v>0</v>
      </c>
    </row>
    <row r="179" spans="1:6" ht="25.5" customHeight="1" x14ac:dyDescent="0.25">
      <c r="A179" s="96" t="s">
        <v>124</v>
      </c>
      <c r="B179" s="96"/>
      <c r="C179" s="45" t="s">
        <v>125</v>
      </c>
      <c r="D179" s="46"/>
      <c r="E179" s="36">
        <v>0</v>
      </c>
      <c r="F179" s="47"/>
    </row>
    <row r="180" spans="1:6" ht="30.75" customHeight="1" x14ac:dyDescent="0.25">
      <c r="A180" s="96" t="s">
        <v>128</v>
      </c>
      <c r="B180" s="96"/>
      <c r="C180" s="45" t="s">
        <v>129</v>
      </c>
      <c r="D180" s="36"/>
      <c r="E180" s="36">
        <v>0</v>
      </c>
      <c r="F180" s="36"/>
    </row>
    <row r="181" spans="1:6" ht="25.5" customHeight="1" x14ac:dyDescent="0.25">
      <c r="A181" s="96" t="s">
        <v>164</v>
      </c>
      <c r="B181" s="96"/>
      <c r="C181" s="45" t="s">
        <v>165</v>
      </c>
      <c r="D181" s="36">
        <v>0</v>
      </c>
      <c r="E181" s="36">
        <v>752.32</v>
      </c>
      <c r="F181" s="36">
        <v>0</v>
      </c>
    </row>
    <row r="182" spans="1:6" ht="25.5" customHeight="1" x14ac:dyDescent="0.25">
      <c r="A182" s="96" t="s">
        <v>166</v>
      </c>
      <c r="B182" s="96"/>
      <c r="C182" s="45" t="s">
        <v>167</v>
      </c>
      <c r="D182" s="36">
        <v>0</v>
      </c>
      <c r="E182" s="36">
        <v>752.32</v>
      </c>
      <c r="F182" s="36">
        <v>0</v>
      </c>
    </row>
    <row r="183" spans="1:6" ht="25.5" customHeight="1" x14ac:dyDescent="0.25">
      <c r="A183" s="96" t="s">
        <v>168</v>
      </c>
      <c r="B183" s="96"/>
      <c r="C183" s="45" t="s">
        <v>169</v>
      </c>
      <c r="D183" s="46"/>
      <c r="E183" s="36">
        <v>752.32</v>
      </c>
      <c r="F183" s="47"/>
    </row>
    <row r="184" spans="1:6" ht="31.5" customHeight="1" x14ac:dyDescent="0.25">
      <c r="A184" s="96" t="s">
        <v>170</v>
      </c>
      <c r="B184" s="96"/>
      <c r="C184" s="45" t="s">
        <v>171</v>
      </c>
      <c r="D184" s="36"/>
      <c r="E184" s="36">
        <v>752.32</v>
      </c>
      <c r="F184" s="36"/>
    </row>
  </sheetData>
  <mergeCells count="183">
    <mergeCell ref="B1:G1"/>
    <mergeCell ref="A3:C3"/>
    <mergeCell ref="A4:C4"/>
    <mergeCell ref="A5:C5"/>
    <mergeCell ref="A6:B6"/>
    <mergeCell ref="A7:B7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B83"/>
    <mergeCell ref="A84:B84"/>
    <mergeCell ref="A85:B85"/>
    <mergeCell ref="A98:B98"/>
    <mergeCell ref="A99:B99"/>
    <mergeCell ref="A100:B100"/>
    <mergeCell ref="A101:B101"/>
    <mergeCell ref="A102:B102"/>
    <mergeCell ref="A103:B103"/>
    <mergeCell ref="A92:B92"/>
    <mergeCell ref="A93:B93"/>
    <mergeCell ref="A94:B94"/>
    <mergeCell ref="A95:B95"/>
    <mergeCell ref="A96:B96"/>
    <mergeCell ref="A97:B97"/>
    <mergeCell ref="A110:B110"/>
    <mergeCell ref="A111:B111"/>
    <mergeCell ref="A112:B112"/>
    <mergeCell ref="A113:B113"/>
    <mergeCell ref="A114:B114"/>
    <mergeCell ref="A115:B115"/>
    <mergeCell ref="A104:B104"/>
    <mergeCell ref="A105:B105"/>
    <mergeCell ref="A106:B106"/>
    <mergeCell ref="A107:B107"/>
    <mergeCell ref="A108:B108"/>
    <mergeCell ref="A109:B109"/>
    <mergeCell ref="A122:B122"/>
    <mergeCell ref="A123:B123"/>
    <mergeCell ref="A124:B124"/>
    <mergeCell ref="A125:B125"/>
    <mergeCell ref="A126:B126"/>
    <mergeCell ref="A127:B127"/>
    <mergeCell ref="A116:B116"/>
    <mergeCell ref="A117:B117"/>
    <mergeCell ref="A118:B118"/>
    <mergeCell ref="A119:B119"/>
    <mergeCell ref="A120:B120"/>
    <mergeCell ref="A121:B121"/>
    <mergeCell ref="A134:B134"/>
    <mergeCell ref="A135:B135"/>
    <mergeCell ref="A136:B136"/>
    <mergeCell ref="A137:B137"/>
    <mergeCell ref="A138:B138"/>
    <mergeCell ref="A139:B139"/>
    <mergeCell ref="A128:B128"/>
    <mergeCell ref="A129:B129"/>
    <mergeCell ref="A130:B130"/>
    <mergeCell ref="A131:B131"/>
    <mergeCell ref="A132:B132"/>
    <mergeCell ref="A133:B133"/>
    <mergeCell ref="A146:B146"/>
    <mergeCell ref="A147:B147"/>
    <mergeCell ref="A148:B148"/>
    <mergeCell ref="A149:B149"/>
    <mergeCell ref="A150:B150"/>
    <mergeCell ref="A151:B151"/>
    <mergeCell ref="A140:B140"/>
    <mergeCell ref="A141:B141"/>
    <mergeCell ref="A142:B142"/>
    <mergeCell ref="A143:B143"/>
    <mergeCell ref="A144:B144"/>
    <mergeCell ref="A145:B145"/>
    <mergeCell ref="A158:B158"/>
    <mergeCell ref="A159:B159"/>
    <mergeCell ref="A160:B160"/>
    <mergeCell ref="A161:B161"/>
    <mergeCell ref="A162:B162"/>
    <mergeCell ref="A163:B163"/>
    <mergeCell ref="A152:B152"/>
    <mergeCell ref="A153:B153"/>
    <mergeCell ref="A154:B154"/>
    <mergeCell ref="A155:B155"/>
    <mergeCell ref="A156:B156"/>
    <mergeCell ref="A157:B157"/>
    <mergeCell ref="A170:B170"/>
    <mergeCell ref="A171:B171"/>
    <mergeCell ref="A172:B172"/>
    <mergeCell ref="A173:B173"/>
    <mergeCell ref="A174:B174"/>
    <mergeCell ref="A175:B175"/>
    <mergeCell ref="A164:B164"/>
    <mergeCell ref="A165:B165"/>
    <mergeCell ref="A166:B166"/>
    <mergeCell ref="A167:B167"/>
    <mergeCell ref="A168:B168"/>
    <mergeCell ref="A169:B169"/>
    <mergeCell ref="A182:B182"/>
    <mergeCell ref="A183:B183"/>
    <mergeCell ref="A184:B184"/>
    <mergeCell ref="A176:B176"/>
    <mergeCell ref="A177:B177"/>
    <mergeCell ref="A178:B178"/>
    <mergeCell ref="A179:B179"/>
    <mergeCell ref="A180:B180"/>
    <mergeCell ref="A181:B181"/>
  </mergeCells>
  <pageMargins left="0.39370078740157483" right="0.3149606299212598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I23" sqref="I23"/>
    </sheetView>
  </sheetViews>
  <sheetFormatPr defaultRowHeight="15" x14ac:dyDescent="0.25"/>
  <cols>
    <col min="1" max="1" width="5.5703125" customWidth="1"/>
    <col min="2" max="2" width="27" customWidth="1"/>
    <col min="3" max="3" width="16.42578125" customWidth="1"/>
    <col min="4" max="4" width="16.5703125" customWidth="1"/>
    <col min="5" max="5" width="16.42578125" customWidth="1"/>
    <col min="6" max="7" width="6.85546875" customWidth="1"/>
    <col min="257" max="257" width="5.5703125" customWidth="1"/>
    <col min="258" max="258" width="32.140625" customWidth="1"/>
    <col min="259" max="259" width="16.42578125" customWidth="1"/>
    <col min="260" max="260" width="16.5703125" customWidth="1"/>
    <col min="261" max="261" width="16.42578125" customWidth="1"/>
    <col min="262" max="263" width="6.85546875" customWidth="1"/>
    <col min="513" max="513" width="5.5703125" customWidth="1"/>
    <col min="514" max="514" width="32.140625" customWidth="1"/>
    <col min="515" max="515" width="16.42578125" customWidth="1"/>
    <col min="516" max="516" width="16.5703125" customWidth="1"/>
    <col min="517" max="517" width="16.42578125" customWidth="1"/>
    <col min="518" max="519" width="6.85546875" customWidth="1"/>
    <col min="769" max="769" width="5.5703125" customWidth="1"/>
    <col min="770" max="770" width="32.140625" customWidth="1"/>
    <col min="771" max="771" width="16.42578125" customWidth="1"/>
    <col min="772" max="772" width="16.5703125" customWidth="1"/>
    <col min="773" max="773" width="16.42578125" customWidth="1"/>
    <col min="774" max="775" width="6.85546875" customWidth="1"/>
    <col min="1025" max="1025" width="5.5703125" customWidth="1"/>
    <col min="1026" max="1026" width="32.140625" customWidth="1"/>
    <col min="1027" max="1027" width="16.42578125" customWidth="1"/>
    <col min="1028" max="1028" width="16.5703125" customWidth="1"/>
    <col min="1029" max="1029" width="16.42578125" customWidth="1"/>
    <col min="1030" max="1031" width="6.85546875" customWidth="1"/>
    <col min="1281" max="1281" width="5.5703125" customWidth="1"/>
    <col min="1282" max="1282" width="32.140625" customWidth="1"/>
    <col min="1283" max="1283" width="16.42578125" customWidth="1"/>
    <col min="1284" max="1284" width="16.5703125" customWidth="1"/>
    <col min="1285" max="1285" width="16.42578125" customWidth="1"/>
    <col min="1286" max="1287" width="6.85546875" customWidth="1"/>
    <col min="1537" max="1537" width="5.5703125" customWidth="1"/>
    <col min="1538" max="1538" width="32.140625" customWidth="1"/>
    <col min="1539" max="1539" width="16.42578125" customWidth="1"/>
    <col min="1540" max="1540" width="16.5703125" customWidth="1"/>
    <col min="1541" max="1541" width="16.42578125" customWidth="1"/>
    <col min="1542" max="1543" width="6.85546875" customWidth="1"/>
    <col min="1793" max="1793" width="5.5703125" customWidth="1"/>
    <col min="1794" max="1794" width="32.140625" customWidth="1"/>
    <col min="1795" max="1795" width="16.42578125" customWidth="1"/>
    <col min="1796" max="1796" width="16.5703125" customWidth="1"/>
    <col min="1797" max="1797" width="16.42578125" customWidth="1"/>
    <col min="1798" max="1799" width="6.85546875" customWidth="1"/>
    <col min="2049" max="2049" width="5.5703125" customWidth="1"/>
    <col min="2050" max="2050" width="32.140625" customWidth="1"/>
    <col min="2051" max="2051" width="16.42578125" customWidth="1"/>
    <col min="2052" max="2052" width="16.5703125" customWidth="1"/>
    <col min="2053" max="2053" width="16.42578125" customWidth="1"/>
    <col min="2054" max="2055" width="6.85546875" customWidth="1"/>
    <col min="2305" max="2305" width="5.5703125" customWidth="1"/>
    <col min="2306" max="2306" width="32.140625" customWidth="1"/>
    <col min="2307" max="2307" width="16.42578125" customWidth="1"/>
    <col min="2308" max="2308" width="16.5703125" customWidth="1"/>
    <col min="2309" max="2309" width="16.42578125" customWidth="1"/>
    <col min="2310" max="2311" width="6.85546875" customWidth="1"/>
    <col min="2561" max="2561" width="5.5703125" customWidth="1"/>
    <col min="2562" max="2562" width="32.140625" customWidth="1"/>
    <col min="2563" max="2563" width="16.42578125" customWidth="1"/>
    <col min="2564" max="2564" width="16.5703125" customWidth="1"/>
    <col min="2565" max="2565" width="16.42578125" customWidth="1"/>
    <col min="2566" max="2567" width="6.85546875" customWidth="1"/>
    <col min="2817" max="2817" width="5.5703125" customWidth="1"/>
    <col min="2818" max="2818" width="32.140625" customWidth="1"/>
    <col min="2819" max="2819" width="16.42578125" customWidth="1"/>
    <col min="2820" max="2820" width="16.5703125" customWidth="1"/>
    <col min="2821" max="2821" width="16.42578125" customWidth="1"/>
    <col min="2822" max="2823" width="6.85546875" customWidth="1"/>
    <col min="3073" max="3073" width="5.5703125" customWidth="1"/>
    <col min="3074" max="3074" width="32.140625" customWidth="1"/>
    <col min="3075" max="3075" width="16.42578125" customWidth="1"/>
    <col min="3076" max="3076" width="16.5703125" customWidth="1"/>
    <col min="3077" max="3077" width="16.42578125" customWidth="1"/>
    <col min="3078" max="3079" width="6.85546875" customWidth="1"/>
    <col min="3329" max="3329" width="5.5703125" customWidth="1"/>
    <col min="3330" max="3330" width="32.140625" customWidth="1"/>
    <col min="3331" max="3331" width="16.42578125" customWidth="1"/>
    <col min="3332" max="3332" width="16.5703125" customWidth="1"/>
    <col min="3333" max="3333" width="16.42578125" customWidth="1"/>
    <col min="3334" max="3335" width="6.85546875" customWidth="1"/>
    <col min="3585" max="3585" width="5.5703125" customWidth="1"/>
    <col min="3586" max="3586" width="32.140625" customWidth="1"/>
    <col min="3587" max="3587" width="16.42578125" customWidth="1"/>
    <col min="3588" max="3588" width="16.5703125" customWidth="1"/>
    <col min="3589" max="3589" width="16.42578125" customWidth="1"/>
    <col min="3590" max="3591" width="6.85546875" customWidth="1"/>
    <col min="3841" max="3841" width="5.5703125" customWidth="1"/>
    <col min="3842" max="3842" width="32.140625" customWidth="1"/>
    <col min="3843" max="3843" width="16.42578125" customWidth="1"/>
    <col min="3844" max="3844" width="16.5703125" customWidth="1"/>
    <col min="3845" max="3845" width="16.42578125" customWidth="1"/>
    <col min="3846" max="3847" width="6.85546875" customWidth="1"/>
    <col min="4097" max="4097" width="5.5703125" customWidth="1"/>
    <col min="4098" max="4098" width="32.140625" customWidth="1"/>
    <col min="4099" max="4099" width="16.42578125" customWidth="1"/>
    <col min="4100" max="4100" width="16.5703125" customWidth="1"/>
    <col min="4101" max="4101" width="16.42578125" customWidth="1"/>
    <col min="4102" max="4103" width="6.85546875" customWidth="1"/>
    <col min="4353" max="4353" width="5.5703125" customWidth="1"/>
    <col min="4354" max="4354" width="32.140625" customWidth="1"/>
    <col min="4355" max="4355" width="16.42578125" customWidth="1"/>
    <col min="4356" max="4356" width="16.5703125" customWidth="1"/>
    <col min="4357" max="4357" width="16.42578125" customWidth="1"/>
    <col min="4358" max="4359" width="6.85546875" customWidth="1"/>
    <col min="4609" max="4609" width="5.5703125" customWidth="1"/>
    <col min="4610" max="4610" width="32.140625" customWidth="1"/>
    <col min="4611" max="4611" width="16.42578125" customWidth="1"/>
    <col min="4612" max="4612" width="16.5703125" customWidth="1"/>
    <col min="4613" max="4613" width="16.42578125" customWidth="1"/>
    <col min="4614" max="4615" width="6.85546875" customWidth="1"/>
    <col min="4865" max="4865" width="5.5703125" customWidth="1"/>
    <col min="4866" max="4866" width="32.140625" customWidth="1"/>
    <col min="4867" max="4867" width="16.42578125" customWidth="1"/>
    <col min="4868" max="4868" width="16.5703125" customWidth="1"/>
    <col min="4869" max="4869" width="16.42578125" customWidth="1"/>
    <col min="4870" max="4871" width="6.85546875" customWidth="1"/>
    <col min="5121" max="5121" width="5.5703125" customWidth="1"/>
    <col min="5122" max="5122" width="32.140625" customWidth="1"/>
    <col min="5123" max="5123" width="16.42578125" customWidth="1"/>
    <col min="5124" max="5124" width="16.5703125" customWidth="1"/>
    <col min="5125" max="5125" width="16.42578125" customWidth="1"/>
    <col min="5126" max="5127" width="6.85546875" customWidth="1"/>
    <col min="5377" max="5377" width="5.5703125" customWidth="1"/>
    <col min="5378" max="5378" width="32.140625" customWidth="1"/>
    <col min="5379" max="5379" width="16.42578125" customWidth="1"/>
    <col min="5380" max="5380" width="16.5703125" customWidth="1"/>
    <col min="5381" max="5381" width="16.42578125" customWidth="1"/>
    <col min="5382" max="5383" width="6.85546875" customWidth="1"/>
    <col min="5633" max="5633" width="5.5703125" customWidth="1"/>
    <col min="5634" max="5634" width="32.140625" customWidth="1"/>
    <col min="5635" max="5635" width="16.42578125" customWidth="1"/>
    <col min="5636" max="5636" width="16.5703125" customWidth="1"/>
    <col min="5637" max="5637" width="16.42578125" customWidth="1"/>
    <col min="5638" max="5639" width="6.85546875" customWidth="1"/>
    <col min="5889" max="5889" width="5.5703125" customWidth="1"/>
    <col min="5890" max="5890" width="32.140625" customWidth="1"/>
    <col min="5891" max="5891" width="16.42578125" customWidth="1"/>
    <col min="5892" max="5892" width="16.5703125" customWidth="1"/>
    <col min="5893" max="5893" width="16.42578125" customWidth="1"/>
    <col min="5894" max="5895" width="6.85546875" customWidth="1"/>
    <col min="6145" max="6145" width="5.5703125" customWidth="1"/>
    <col min="6146" max="6146" width="32.140625" customWidth="1"/>
    <col min="6147" max="6147" width="16.42578125" customWidth="1"/>
    <col min="6148" max="6148" width="16.5703125" customWidth="1"/>
    <col min="6149" max="6149" width="16.42578125" customWidth="1"/>
    <col min="6150" max="6151" width="6.85546875" customWidth="1"/>
    <col min="6401" max="6401" width="5.5703125" customWidth="1"/>
    <col min="6402" max="6402" width="32.140625" customWidth="1"/>
    <col min="6403" max="6403" width="16.42578125" customWidth="1"/>
    <col min="6404" max="6404" width="16.5703125" customWidth="1"/>
    <col min="6405" max="6405" width="16.42578125" customWidth="1"/>
    <col min="6406" max="6407" width="6.85546875" customWidth="1"/>
    <col min="6657" max="6657" width="5.5703125" customWidth="1"/>
    <col min="6658" max="6658" width="32.140625" customWidth="1"/>
    <col min="6659" max="6659" width="16.42578125" customWidth="1"/>
    <col min="6660" max="6660" width="16.5703125" customWidth="1"/>
    <col min="6661" max="6661" width="16.42578125" customWidth="1"/>
    <col min="6662" max="6663" width="6.85546875" customWidth="1"/>
    <col min="6913" max="6913" width="5.5703125" customWidth="1"/>
    <col min="6914" max="6914" width="32.140625" customWidth="1"/>
    <col min="6915" max="6915" width="16.42578125" customWidth="1"/>
    <col min="6916" max="6916" width="16.5703125" customWidth="1"/>
    <col min="6917" max="6917" width="16.42578125" customWidth="1"/>
    <col min="6918" max="6919" width="6.85546875" customWidth="1"/>
    <col min="7169" max="7169" width="5.5703125" customWidth="1"/>
    <col min="7170" max="7170" width="32.140625" customWidth="1"/>
    <col min="7171" max="7171" width="16.42578125" customWidth="1"/>
    <col min="7172" max="7172" width="16.5703125" customWidth="1"/>
    <col min="7173" max="7173" width="16.42578125" customWidth="1"/>
    <col min="7174" max="7175" width="6.85546875" customWidth="1"/>
    <col min="7425" max="7425" width="5.5703125" customWidth="1"/>
    <col min="7426" max="7426" width="32.140625" customWidth="1"/>
    <col min="7427" max="7427" width="16.42578125" customWidth="1"/>
    <col min="7428" max="7428" width="16.5703125" customWidth="1"/>
    <col min="7429" max="7429" width="16.42578125" customWidth="1"/>
    <col min="7430" max="7431" width="6.85546875" customWidth="1"/>
    <col min="7681" max="7681" width="5.5703125" customWidth="1"/>
    <col min="7682" max="7682" width="32.140625" customWidth="1"/>
    <col min="7683" max="7683" width="16.42578125" customWidth="1"/>
    <col min="7684" max="7684" width="16.5703125" customWidth="1"/>
    <col min="7685" max="7685" width="16.42578125" customWidth="1"/>
    <col min="7686" max="7687" width="6.85546875" customWidth="1"/>
    <col min="7937" max="7937" width="5.5703125" customWidth="1"/>
    <col min="7938" max="7938" width="32.140625" customWidth="1"/>
    <col min="7939" max="7939" width="16.42578125" customWidth="1"/>
    <col min="7940" max="7940" width="16.5703125" customWidth="1"/>
    <col min="7941" max="7941" width="16.42578125" customWidth="1"/>
    <col min="7942" max="7943" width="6.85546875" customWidth="1"/>
    <col min="8193" max="8193" width="5.5703125" customWidth="1"/>
    <col min="8194" max="8194" width="32.140625" customWidth="1"/>
    <col min="8195" max="8195" width="16.42578125" customWidth="1"/>
    <col min="8196" max="8196" width="16.5703125" customWidth="1"/>
    <col min="8197" max="8197" width="16.42578125" customWidth="1"/>
    <col min="8198" max="8199" width="6.85546875" customWidth="1"/>
    <col min="8449" max="8449" width="5.5703125" customWidth="1"/>
    <col min="8450" max="8450" width="32.140625" customWidth="1"/>
    <col min="8451" max="8451" width="16.42578125" customWidth="1"/>
    <col min="8452" max="8452" width="16.5703125" customWidth="1"/>
    <col min="8453" max="8453" width="16.42578125" customWidth="1"/>
    <col min="8454" max="8455" width="6.85546875" customWidth="1"/>
    <col min="8705" max="8705" width="5.5703125" customWidth="1"/>
    <col min="8706" max="8706" width="32.140625" customWidth="1"/>
    <col min="8707" max="8707" width="16.42578125" customWidth="1"/>
    <col min="8708" max="8708" width="16.5703125" customWidth="1"/>
    <col min="8709" max="8709" width="16.42578125" customWidth="1"/>
    <col min="8710" max="8711" width="6.85546875" customWidth="1"/>
    <col min="8961" max="8961" width="5.5703125" customWidth="1"/>
    <col min="8962" max="8962" width="32.140625" customWidth="1"/>
    <col min="8963" max="8963" width="16.42578125" customWidth="1"/>
    <col min="8964" max="8964" width="16.5703125" customWidth="1"/>
    <col min="8965" max="8965" width="16.42578125" customWidth="1"/>
    <col min="8966" max="8967" width="6.85546875" customWidth="1"/>
    <col min="9217" max="9217" width="5.5703125" customWidth="1"/>
    <col min="9218" max="9218" width="32.140625" customWidth="1"/>
    <col min="9219" max="9219" width="16.42578125" customWidth="1"/>
    <col min="9220" max="9220" width="16.5703125" customWidth="1"/>
    <col min="9221" max="9221" width="16.42578125" customWidth="1"/>
    <col min="9222" max="9223" width="6.85546875" customWidth="1"/>
    <col min="9473" max="9473" width="5.5703125" customWidth="1"/>
    <col min="9474" max="9474" width="32.140625" customWidth="1"/>
    <col min="9475" max="9475" width="16.42578125" customWidth="1"/>
    <col min="9476" max="9476" width="16.5703125" customWidth="1"/>
    <col min="9477" max="9477" width="16.42578125" customWidth="1"/>
    <col min="9478" max="9479" width="6.85546875" customWidth="1"/>
    <col min="9729" max="9729" width="5.5703125" customWidth="1"/>
    <col min="9730" max="9730" width="32.140625" customWidth="1"/>
    <col min="9731" max="9731" width="16.42578125" customWidth="1"/>
    <col min="9732" max="9732" width="16.5703125" customWidth="1"/>
    <col min="9733" max="9733" width="16.42578125" customWidth="1"/>
    <col min="9734" max="9735" width="6.85546875" customWidth="1"/>
    <col min="9985" max="9985" width="5.5703125" customWidth="1"/>
    <col min="9986" max="9986" width="32.140625" customWidth="1"/>
    <col min="9987" max="9987" width="16.42578125" customWidth="1"/>
    <col min="9988" max="9988" width="16.5703125" customWidth="1"/>
    <col min="9989" max="9989" width="16.42578125" customWidth="1"/>
    <col min="9990" max="9991" width="6.85546875" customWidth="1"/>
    <col min="10241" max="10241" width="5.5703125" customWidth="1"/>
    <col min="10242" max="10242" width="32.140625" customWidth="1"/>
    <col min="10243" max="10243" width="16.42578125" customWidth="1"/>
    <col min="10244" max="10244" width="16.5703125" customWidth="1"/>
    <col min="10245" max="10245" width="16.42578125" customWidth="1"/>
    <col min="10246" max="10247" width="6.85546875" customWidth="1"/>
    <col min="10497" max="10497" width="5.5703125" customWidth="1"/>
    <col min="10498" max="10498" width="32.140625" customWidth="1"/>
    <col min="10499" max="10499" width="16.42578125" customWidth="1"/>
    <col min="10500" max="10500" width="16.5703125" customWidth="1"/>
    <col min="10501" max="10501" width="16.42578125" customWidth="1"/>
    <col min="10502" max="10503" width="6.85546875" customWidth="1"/>
    <col min="10753" max="10753" width="5.5703125" customWidth="1"/>
    <col min="10754" max="10754" width="32.140625" customWidth="1"/>
    <col min="10755" max="10755" width="16.42578125" customWidth="1"/>
    <col min="10756" max="10756" width="16.5703125" customWidth="1"/>
    <col min="10757" max="10757" width="16.42578125" customWidth="1"/>
    <col min="10758" max="10759" width="6.85546875" customWidth="1"/>
    <col min="11009" max="11009" width="5.5703125" customWidth="1"/>
    <col min="11010" max="11010" width="32.140625" customWidth="1"/>
    <col min="11011" max="11011" width="16.42578125" customWidth="1"/>
    <col min="11012" max="11012" width="16.5703125" customWidth="1"/>
    <col min="11013" max="11013" width="16.42578125" customWidth="1"/>
    <col min="11014" max="11015" width="6.85546875" customWidth="1"/>
    <col min="11265" max="11265" width="5.5703125" customWidth="1"/>
    <col min="11266" max="11266" width="32.140625" customWidth="1"/>
    <col min="11267" max="11267" width="16.42578125" customWidth="1"/>
    <col min="11268" max="11268" width="16.5703125" customWidth="1"/>
    <col min="11269" max="11269" width="16.42578125" customWidth="1"/>
    <col min="11270" max="11271" width="6.85546875" customWidth="1"/>
    <col min="11521" max="11521" width="5.5703125" customWidth="1"/>
    <col min="11522" max="11522" width="32.140625" customWidth="1"/>
    <col min="11523" max="11523" width="16.42578125" customWidth="1"/>
    <col min="11524" max="11524" width="16.5703125" customWidth="1"/>
    <col min="11525" max="11525" width="16.42578125" customWidth="1"/>
    <col min="11526" max="11527" width="6.85546875" customWidth="1"/>
    <col min="11777" max="11777" width="5.5703125" customWidth="1"/>
    <col min="11778" max="11778" width="32.140625" customWidth="1"/>
    <col min="11779" max="11779" width="16.42578125" customWidth="1"/>
    <col min="11780" max="11780" width="16.5703125" customWidth="1"/>
    <col min="11781" max="11781" width="16.42578125" customWidth="1"/>
    <col min="11782" max="11783" width="6.85546875" customWidth="1"/>
    <col min="12033" max="12033" width="5.5703125" customWidth="1"/>
    <col min="12034" max="12034" width="32.140625" customWidth="1"/>
    <col min="12035" max="12035" width="16.42578125" customWidth="1"/>
    <col min="12036" max="12036" width="16.5703125" customWidth="1"/>
    <col min="12037" max="12037" width="16.42578125" customWidth="1"/>
    <col min="12038" max="12039" width="6.85546875" customWidth="1"/>
    <col min="12289" max="12289" width="5.5703125" customWidth="1"/>
    <col min="12290" max="12290" width="32.140625" customWidth="1"/>
    <col min="12291" max="12291" width="16.42578125" customWidth="1"/>
    <col min="12292" max="12292" width="16.5703125" customWidth="1"/>
    <col min="12293" max="12293" width="16.42578125" customWidth="1"/>
    <col min="12294" max="12295" width="6.85546875" customWidth="1"/>
    <col min="12545" max="12545" width="5.5703125" customWidth="1"/>
    <col min="12546" max="12546" width="32.140625" customWidth="1"/>
    <col min="12547" max="12547" width="16.42578125" customWidth="1"/>
    <col min="12548" max="12548" width="16.5703125" customWidth="1"/>
    <col min="12549" max="12549" width="16.42578125" customWidth="1"/>
    <col min="12550" max="12551" width="6.85546875" customWidth="1"/>
    <col min="12801" max="12801" width="5.5703125" customWidth="1"/>
    <col min="12802" max="12802" width="32.140625" customWidth="1"/>
    <col min="12803" max="12803" width="16.42578125" customWidth="1"/>
    <col min="12804" max="12804" width="16.5703125" customWidth="1"/>
    <col min="12805" max="12805" width="16.42578125" customWidth="1"/>
    <col min="12806" max="12807" width="6.85546875" customWidth="1"/>
    <col min="13057" max="13057" width="5.5703125" customWidth="1"/>
    <col min="13058" max="13058" width="32.140625" customWidth="1"/>
    <col min="13059" max="13059" width="16.42578125" customWidth="1"/>
    <col min="13060" max="13060" width="16.5703125" customWidth="1"/>
    <col min="13061" max="13061" width="16.42578125" customWidth="1"/>
    <col min="13062" max="13063" width="6.85546875" customWidth="1"/>
    <col min="13313" max="13313" width="5.5703125" customWidth="1"/>
    <col min="13314" max="13314" width="32.140625" customWidth="1"/>
    <col min="13315" max="13315" width="16.42578125" customWidth="1"/>
    <col min="13316" max="13316" width="16.5703125" customWidth="1"/>
    <col min="13317" max="13317" width="16.42578125" customWidth="1"/>
    <col min="13318" max="13319" width="6.85546875" customWidth="1"/>
    <col min="13569" max="13569" width="5.5703125" customWidth="1"/>
    <col min="13570" max="13570" width="32.140625" customWidth="1"/>
    <col min="13571" max="13571" width="16.42578125" customWidth="1"/>
    <col min="13572" max="13572" width="16.5703125" customWidth="1"/>
    <col min="13573" max="13573" width="16.42578125" customWidth="1"/>
    <col min="13574" max="13575" width="6.85546875" customWidth="1"/>
    <col min="13825" max="13825" width="5.5703125" customWidth="1"/>
    <col min="13826" max="13826" width="32.140625" customWidth="1"/>
    <col min="13827" max="13827" width="16.42578125" customWidth="1"/>
    <col min="13828" max="13828" width="16.5703125" customWidth="1"/>
    <col min="13829" max="13829" width="16.42578125" customWidth="1"/>
    <col min="13830" max="13831" width="6.85546875" customWidth="1"/>
    <col min="14081" max="14081" width="5.5703125" customWidth="1"/>
    <col min="14082" max="14082" width="32.140625" customWidth="1"/>
    <col min="14083" max="14083" width="16.42578125" customWidth="1"/>
    <col min="14084" max="14084" width="16.5703125" customWidth="1"/>
    <col min="14085" max="14085" width="16.42578125" customWidth="1"/>
    <col min="14086" max="14087" width="6.85546875" customWidth="1"/>
    <col min="14337" max="14337" width="5.5703125" customWidth="1"/>
    <col min="14338" max="14338" width="32.140625" customWidth="1"/>
    <col min="14339" max="14339" width="16.42578125" customWidth="1"/>
    <col min="14340" max="14340" width="16.5703125" customWidth="1"/>
    <col min="14341" max="14341" width="16.42578125" customWidth="1"/>
    <col min="14342" max="14343" width="6.85546875" customWidth="1"/>
    <col min="14593" max="14593" width="5.5703125" customWidth="1"/>
    <col min="14594" max="14594" width="32.140625" customWidth="1"/>
    <col min="14595" max="14595" width="16.42578125" customWidth="1"/>
    <col min="14596" max="14596" width="16.5703125" customWidth="1"/>
    <col min="14597" max="14597" width="16.42578125" customWidth="1"/>
    <col min="14598" max="14599" width="6.85546875" customWidth="1"/>
    <col min="14849" max="14849" width="5.5703125" customWidth="1"/>
    <col min="14850" max="14850" width="32.140625" customWidth="1"/>
    <col min="14851" max="14851" width="16.42578125" customWidth="1"/>
    <col min="14852" max="14852" width="16.5703125" customWidth="1"/>
    <col min="14853" max="14853" width="16.42578125" customWidth="1"/>
    <col min="14854" max="14855" width="6.85546875" customWidth="1"/>
    <col min="15105" max="15105" width="5.5703125" customWidth="1"/>
    <col min="15106" max="15106" width="32.140625" customWidth="1"/>
    <col min="15107" max="15107" width="16.42578125" customWidth="1"/>
    <col min="15108" max="15108" width="16.5703125" customWidth="1"/>
    <col min="15109" max="15109" width="16.42578125" customWidth="1"/>
    <col min="15110" max="15111" width="6.85546875" customWidth="1"/>
    <col min="15361" max="15361" width="5.5703125" customWidth="1"/>
    <col min="15362" max="15362" width="32.140625" customWidth="1"/>
    <col min="15363" max="15363" width="16.42578125" customWidth="1"/>
    <col min="15364" max="15364" width="16.5703125" customWidth="1"/>
    <col min="15365" max="15365" width="16.42578125" customWidth="1"/>
    <col min="15366" max="15367" width="6.85546875" customWidth="1"/>
    <col min="15617" max="15617" width="5.5703125" customWidth="1"/>
    <col min="15618" max="15618" width="32.140625" customWidth="1"/>
    <col min="15619" max="15619" width="16.42578125" customWidth="1"/>
    <col min="15620" max="15620" width="16.5703125" customWidth="1"/>
    <col min="15621" max="15621" width="16.42578125" customWidth="1"/>
    <col min="15622" max="15623" width="6.85546875" customWidth="1"/>
    <col min="15873" max="15873" width="5.5703125" customWidth="1"/>
    <col min="15874" max="15874" width="32.140625" customWidth="1"/>
    <col min="15875" max="15875" width="16.42578125" customWidth="1"/>
    <col min="15876" max="15876" width="16.5703125" customWidth="1"/>
    <col min="15877" max="15877" width="16.42578125" customWidth="1"/>
    <col min="15878" max="15879" width="6.85546875" customWidth="1"/>
    <col min="16129" max="16129" width="5.5703125" customWidth="1"/>
    <col min="16130" max="16130" width="32.140625" customWidth="1"/>
    <col min="16131" max="16131" width="16.42578125" customWidth="1"/>
    <col min="16132" max="16132" width="16.5703125" customWidth="1"/>
    <col min="16133" max="16133" width="16.42578125" customWidth="1"/>
    <col min="16134" max="16135" width="6.85546875" customWidth="1"/>
  </cols>
  <sheetData>
    <row r="1" spans="1:7" ht="15" customHeight="1" x14ac:dyDescent="0.25">
      <c r="A1" s="101" t="s">
        <v>252</v>
      </c>
      <c r="B1" s="101"/>
      <c r="C1" s="101"/>
      <c r="D1" s="101"/>
      <c r="E1" s="101"/>
      <c r="F1" s="101"/>
      <c r="G1" s="101"/>
    </row>
    <row r="2" spans="1:7" ht="15.75" customHeight="1" x14ac:dyDescent="0.25"/>
    <row r="3" spans="1:7" ht="12" customHeight="1" x14ac:dyDescent="0.25">
      <c r="A3" s="94"/>
      <c r="B3" s="94"/>
      <c r="C3" s="94"/>
      <c r="D3" s="94"/>
      <c r="E3" s="94"/>
      <c r="F3" s="94"/>
      <c r="G3" s="94"/>
    </row>
    <row r="4" spans="1:7" ht="22.5" x14ac:dyDescent="0.25">
      <c r="A4" s="91" t="s">
        <v>3</v>
      </c>
      <c r="B4" s="91"/>
      <c r="C4" s="12" t="s">
        <v>173</v>
      </c>
      <c r="D4" s="12" t="s">
        <v>5</v>
      </c>
      <c r="E4" s="12" t="s">
        <v>174</v>
      </c>
      <c r="F4" s="12" t="s">
        <v>175</v>
      </c>
      <c r="G4" s="12" t="s">
        <v>8</v>
      </c>
    </row>
    <row r="5" spans="1:7" ht="11.25" customHeight="1" x14ac:dyDescent="0.25">
      <c r="A5" s="92">
        <v>1</v>
      </c>
      <c r="B5" s="92"/>
      <c r="C5" s="14">
        <v>2</v>
      </c>
      <c r="D5" s="14">
        <v>3</v>
      </c>
      <c r="E5" s="14">
        <v>4</v>
      </c>
      <c r="F5" s="14">
        <v>5</v>
      </c>
      <c r="G5" s="14">
        <v>6</v>
      </c>
    </row>
    <row r="6" spans="1:7" x14ac:dyDescent="0.25">
      <c r="A6" s="30" t="s">
        <v>253</v>
      </c>
      <c r="B6" s="43" t="s">
        <v>254</v>
      </c>
      <c r="C6" s="29">
        <v>26659.34</v>
      </c>
      <c r="D6" s="29">
        <v>0</v>
      </c>
      <c r="E6" s="29">
        <v>24634.799999999999</v>
      </c>
      <c r="F6" s="73">
        <f>SUM(E6/C6)*100</f>
        <v>92.405888517870281</v>
      </c>
      <c r="G6" s="34" t="e">
        <f>SUM(E6/D6)*100</f>
        <v>#DIV/0!</v>
      </c>
    </row>
    <row r="7" spans="1:7" x14ac:dyDescent="0.25">
      <c r="A7" s="30" t="s">
        <v>255</v>
      </c>
      <c r="B7" s="43" t="s">
        <v>256</v>
      </c>
      <c r="C7" s="29">
        <v>26659.34</v>
      </c>
      <c r="D7" s="29">
        <v>0</v>
      </c>
      <c r="E7" s="29">
        <v>24634.799999999999</v>
      </c>
      <c r="F7" s="73">
        <f t="shared" ref="F7:F12" si="0">SUM(E7/C7)*100</f>
        <v>92.405888517870281</v>
      </c>
      <c r="G7" s="34" t="e">
        <f t="shared" ref="G7:G12" si="1">SUM(E7/D7)*100</f>
        <v>#DIV/0!</v>
      </c>
    </row>
    <row r="8" spans="1:7" x14ac:dyDescent="0.25">
      <c r="A8" s="48" t="s">
        <v>257</v>
      </c>
      <c r="B8" s="45" t="s">
        <v>258</v>
      </c>
      <c r="C8" s="36">
        <v>26659.34</v>
      </c>
      <c r="D8" s="72">
        <v>0</v>
      </c>
      <c r="E8" s="36">
        <v>24634.799999999999</v>
      </c>
      <c r="F8" s="73">
        <f t="shared" si="0"/>
        <v>92.405888517870281</v>
      </c>
      <c r="G8" s="34" t="e">
        <f t="shared" si="1"/>
        <v>#DIV/0!</v>
      </c>
    </row>
    <row r="9" spans="1:7" x14ac:dyDescent="0.25">
      <c r="A9" s="48" t="s">
        <v>259</v>
      </c>
      <c r="B9" s="45" t="s">
        <v>260</v>
      </c>
      <c r="C9" s="36">
        <v>26659.34</v>
      </c>
      <c r="D9" s="72">
        <v>0</v>
      </c>
      <c r="E9" s="36">
        <v>0</v>
      </c>
      <c r="F9" s="73">
        <f t="shared" si="0"/>
        <v>0</v>
      </c>
      <c r="G9" s="34" t="e">
        <f t="shared" si="1"/>
        <v>#DIV/0!</v>
      </c>
    </row>
    <row r="10" spans="1:7" x14ac:dyDescent="0.25">
      <c r="A10" s="6">
        <v>9222</v>
      </c>
      <c r="B10" s="35" t="s">
        <v>278</v>
      </c>
      <c r="C10" s="36">
        <v>0</v>
      </c>
      <c r="D10" s="72">
        <v>0</v>
      </c>
      <c r="E10" s="36">
        <v>24634.799999999999</v>
      </c>
      <c r="F10" s="76" t="e">
        <f t="shared" si="0"/>
        <v>#DIV/0!</v>
      </c>
      <c r="G10" s="77" t="e">
        <f t="shared" si="1"/>
        <v>#DIV/0!</v>
      </c>
    </row>
    <row r="11" spans="1:7" ht="19.5" customHeight="1" x14ac:dyDescent="0.25">
      <c r="F11" s="74"/>
      <c r="G11" s="75"/>
    </row>
    <row r="12" spans="1:7" ht="18" customHeight="1" x14ac:dyDescent="0.25">
      <c r="A12" s="102" t="s">
        <v>261</v>
      </c>
      <c r="B12" s="102"/>
      <c r="C12" s="16">
        <v>26659.34</v>
      </c>
      <c r="D12" s="16">
        <v>0</v>
      </c>
      <c r="E12" s="16">
        <v>-24634.799999999999</v>
      </c>
      <c r="F12" s="78">
        <f t="shared" si="0"/>
        <v>-92.405888517870281</v>
      </c>
      <c r="G12" s="79" t="e">
        <f t="shared" si="1"/>
        <v>#DIV/0!</v>
      </c>
    </row>
  </sheetData>
  <mergeCells count="5">
    <mergeCell ref="A1:G1"/>
    <mergeCell ref="A3:G3"/>
    <mergeCell ref="A4:B4"/>
    <mergeCell ref="A5:B5"/>
    <mergeCell ref="A12:B12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Račun prihoda i rashoda</vt:lpstr>
      <vt:lpstr>Rashodi i prihodi prema izvoru</vt:lpstr>
      <vt:lpstr>Rashodi prema funkcijskoj klasi</vt:lpstr>
      <vt:lpstr>Račun financi. prema ekono.klas</vt:lpstr>
      <vt:lpstr>Račun financiranja prema izvori</vt:lpstr>
      <vt:lpstr>Posebni dio-progra.klasifikacij</vt:lpstr>
      <vt:lpstr>Preneseni višak ili manjak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Marija-računovodstvo</dc:creator>
  <cp:lastModifiedBy>Marija-računovodstvo</cp:lastModifiedBy>
  <cp:lastPrinted>2024-07-25T09:23:21Z</cp:lastPrinted>
  <dcterms:created xsi:type="dcterms:W3CDTF">2024-07-25T06:37:48Z</dcterms:created>
  <dcterms:modified xsi:type="dcterms:W3CDTF">2024-07-26T08:11:49Z</dcterms:modified>
</cp:coreProperties>
</file>