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6"/>
  </bookViews>
  <sheets>
    <sheet name="Sheet" sheetId="1" r:id="rId1"/>
    <sheet name="List1" sheetId="2" r:id="rId2"/>
    <sheet name="List2" sheetId="3" r:id="rId3"/>
    <sheet name="List3" sheetId="4" r:id="rId4"/>
    <sheet name="List4" sheetId="5" r:id="rId5"/>
    <sheet name="List5" sheetId="6" r:id="rId6"/>
    <sheet name="List6" sheetId="7" r:id="rId7"/>
    <sheet name="List7" sheetId="8" r:id="rId8"/>
  </sheets>
  <calcPr calcId="124519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8"/>
  <c r="F28" i="3" l="1"/>
  <c r="F29"/>
  <c r="F30"/>
  <c r="F31"/>
  <c r="F32"/>
  <c r="F33"/>
  <c r="F34"/>
  <c r="F35"/>
  <c r="F36"/>
  <c r="F37"/>
  <c r="F38"/>
  <c r="F39"/>
  <c r="F40"/>
  <c r="F41"/>
  <c r="F42"/>
  <c r="F27"/>
  <c r="F8"/>
  <c r="F9"/>
  <c r="F10"/>
  <c r="F11"/>
  <c r="F12"/>
  <c r="F13"/>
  <c r="F14"/>
  <c r="F15"/>
  <c r="F16"/>
  <c r="F17"/>
  <c r="F18"/>
  <c r="F19"/>
  <c r="F20"/>
  <c r="F21"/>
  <c r="F22"/>
  <c r="F7"/>
  <c r="F48" i="2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4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8"/>
  <c r="E12" i="1"/>
  <c r="E13"/>
  <c r="E14"/>
  <c r="E15"/>
  <c r="E16"/>
  <c r="E17"/>
  <c r="E11"/>
  <c r="E6" i="4"/>
  <c r="E7"/>
  <c r="E8"/>
  <c r="E5"/>
</calcChain>
</file>

<file path=xl/sharedStrings.xml><?xml version="1.0" encoding="utf-8"?>
<sst xmlns="http://schemas.openxmlformats.org/spreadsheetml/2006/main" count="695" uniqueCount="310">
  <si>
    <t>GODIŠNJI IZVJEŠTAJ O IZVRŠENJU FINANCIJSKOG PLANA ZA 2024. GODINU</t>
  </si>
  <si>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</si>
  <si>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</si>
  <si>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</si>
  <si>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</si>
  <si>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31.12.2023.</t>
  </si>
  <si>
    <t>Rebalans za 2024. godinu</t>
  </si>
  <si>
    <t>Ostvarenje / izvršenje
31.12.2024.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</si>
  <si>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</si>
  <si>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</si>
  <si>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</si>
  <si>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</si>
  <si>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</si>
  <si>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</si>
  <si>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</si>
  <si>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</si>
  <si>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</si>
  <si>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</si>
  <si>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</si>
  <si>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</si>
  <si>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</si>
  <si>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</si>
  <si>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</si>
  <si>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</si>
  <si>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</si>
  <si>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</si>
  <si>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</si>
  <si>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</si>
  <si>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</si>
  <si>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31.12.2023.</t>
  </si>
  <si>
    <t>Ostvarenje / izvršenje 
31.12.2024.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</si>
  <si>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</si>
  <si>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</si>
  <si>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</si>
  <si>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</si>
  <si>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</si>
  <si>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</si>
  <si>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</si>
  <si>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</si>
  <si>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</si>
  <si>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</si>
  <si>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</si>
  <si>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</si>
  <si>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</si>
  <si>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</si>
  <si>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</si>
  <si>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</si>
  <si>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</si>
  <si>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</si>
  <si>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</si>
  <si>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</si>
  <si>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</si>
  <si>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</si>
  <si>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</si>
  <si>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</si>
  <si>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</si>
  <si>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</si>
  <si>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</si>
  <si>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</si>
  <si>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</si>
  <si>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</si>
  <si>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</si>
  <si>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</si>
  <si>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</si>
  <si>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</si>
  <si>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</si>
  <si>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</si>
  <si>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</si>
  <si>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</si>
  <si>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</si>
  <si>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</si>
  <si>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</si>
  <si>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</si>
  <si>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</si>
  <si>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6632</t>
  </si>
  <si>
    <t>Kapitalne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</si>
  <si>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</si>
  <si>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</si>
  <si>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</si>
  <si>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</si>
  <si>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</si>
  <si>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</si>
  <si>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</si>
  <si>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</si>
  <si>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68</t>
  </si>
  <si>
    <t>Kazne, upravne mjere i ostali prihodi</t>
  </si>
  <si>
    <t>683</t>
  </si>
  <si>
    <t>Ostali prihodi</t>
  </si>
  <si>
    <t>6831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</si>
  <si>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</si>
  <si>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</si>
  <si>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</si>
  <si>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</si>
  <si>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</si>
  <si>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</si>
  <si>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</si>
  <si>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</si>
  <si>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</si>
  <si>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</si>
  <si>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</si>
  <si>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</si>
  <si>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</si>
  <si>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</si>
  <si>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</si>
  <si>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</si>
  <si>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</si>
  <si>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</si>
  <si>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</si>
  <si>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</si>
  <si>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</si>
  <si>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</si>
  <si>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</si>
  <si>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</si>
  <si>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</si>
  <si>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</si>
  <si>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</si>
  <si>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</si>
  <si>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</si>
  <si>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</si>
  <si>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</si>
  <si>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</si>
  <si>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</si>
  <si>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</si>
  <si>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</si>
  <si>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</si>
  <si>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</si>
  <si>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</si>
  <si>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</si>
  <si>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</si>
  <si>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</si>
  <si>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</si>
  <si>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3227</t>
  </si>
  <si>
    <t>Službena, radna i zaštitna odjeća i obuća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</si>
  <si>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</si>
  <si>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</si>
  <si>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</si>
  <si>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</si>
  <si>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</si>
  <si>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</si>
  <si>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</si>
  <si>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</si>
  <si>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</si>
  <si>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</si>
  <si>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</si>
  <si>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</si>
  <si>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</si>
  <si>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</si>
  <si>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</si>
  <si>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</si>
  <si>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</si>
  <si>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</si>
  <si>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</si>
  <si>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</si>
  <si>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</si>
  <si>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</si>
  <si>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</si>
  <si>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</si>
  <si>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</si>
  <si>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</si>
  <si>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</si>
  <si>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</si>
  <si>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</si>
  <si>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</si>
  <si>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</si>
  <si>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</si>
  <si>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</si>
  <si>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</si>
  <si>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</si>
  <si>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</si>
  <si>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</si>
  <si>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</si>
  <si>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</si>
  <si>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</si>
  <si>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</si>
  <si>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38</t>
  </si>
  <si>
    <t>Rashodi za donacije, kazne, naknade šteta i kapitalne pomoći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</si>
  <si>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</si>
  <si>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</si>
  <si>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</si>
  <si>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</si>
  <si>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</si>
  <si>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</si>
  <si>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</si>
  <si>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</si>
  <si>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</si>
  <si>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</si>
  <si>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</si>
  <si>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</si>
  <si>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</si>
  <si>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4224</t>
  </si>
  <si>
    <t>Medicinska i laboratorijska oprema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</si>
  <si>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</si>
  <si>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</si>
  <si>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</si>
  <si>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</si>
  <si>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</si>
  <si>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</si>
  <si>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451</t>
  </si>
  <si>
    <t>Dodatna ulaganja na građevinskim objektima</t>
  </si>
  <si>
    <t>4511</t>
  </si>
  <si>
    <t>1.2.2. IZVJEŠTAJ O PRIHODIMA I RASHODIMA PREMA IZVORIMA FINANCIRANJA</t>
  </si>
  <si>
    <t xml:space="preserve"> </t>
  </si>
  <si>
    <t>Ostvarenje / izvršenje 31.12.2023.</t>
  </si>
  <si>
    <t>Ostvarenje / izvršenje 31.12.2024.</t>
  </si>
  <si>
    <t>Indeks 
4 / 2</t>
  </si>
  <si>
    <t>1</t>
  </si>
  <si>
    <t>OPĆI PRIHODI I PRIMICI</t>
  </si>
  <si>
    <t>11</t>
  </si>
  <si>
    <t xml:space="preserve">OPĆI PRIHODI I PRIMICI </t>
  </si>
  <si>
    <t>VLASTITI PRIHODI</t>
  </si>
  <si>
    <t xml:space="preserve">VLASTITI PRIHODI </t>
  </si>
  <si>
    <t>PRIHODI ZA POSEBNE NAMJENE</t>
  </si>
  <si>
    <t>43</t>
  </si>
  <si>
    <t xml:space="preserve">OSTALI PRIHODI ZA POSEBNE NAMJENE </t>
  </si>
  <si>
    <t>48</t>
  </si>
  <si>
    <t>PRIHODI ZA POSEBNE NAMJENE - DEC</t>
  </si>
  <si>
    <t>5</t>
  </si>
  <si>
    <t>POMOĆI</t>
  </si>
  <si>
    <t>51</t>
  </si>
  <si>
    <t>OSTALE POMOĆI</t>
  </si>
  <si>
    <t>52</t>
  </si>
  <si>
    <t>POMOĆI EU</t>
  </si>
  <si>
    <t>DONACIJE</t>
  </si>
  <si>
    <t>61</t>
  </si>
  <si>
    <t>DONACIJE - VSŽ</t>
  </si>
  <si>
    <t>7</t>
  </si>
  <si>
    <t>PRIHODI OD NEFINANCIJSKE IMOVINE I NADOKNADE ŠTETA S OSNOVA OSIGURANJA</t>
  </si>
  <si>
    <t>71</t>
  </si>
  <si>
    <t xml:space="preserve">PRIHODI OD NEFINANCIJSKE IMOVINE I NADOKNADE ŠTETA S OSNOVA OSIGURANJA </t>
  </si>
  <si>
    <t>1.2.3. IZVJEŠTAJ O RASHODIMA PREMA FUNKCIJSKOJ KLASIFIKACIJI</t>
  </si>
  <si>
    <t>Izvršenje 
31.12.2023.</t>
  </si>
  <si>
    <t>Izvršenje 31.12.2024.</t>
  </si>
  <si>
    <t>Indeks
4 / 3</t>
  </si>
  <si>
    <t>09 Obrazovanje</t>
  </si>
  <si>
    <t>091 Predškolsko i osnovno obrazovanje</t>
  </si>
  <si>
    <t>096 Dodatne usluge u obrazovanju</t>
  </si>
  <si>
    <t>1.3. RAČUN FINANCIRANJA</t>
  </si>
  <si>
    <t>1.3.1. IZVJEŠTAJ RAČUNA FINANCIRANJA PREMA EKONOMSKOJ KLASIFIKACIJI</t>
  </si>
  <si>
    <t>1.3.2. IZVJEŠTAJ RAČUNA FINANCIRANJA PREMA IZVORIMA FINANCIRANJA</t>
  </si>
  <si>
    <t>PRENESENI VIŠAK ILI PRENESENI MANJAK</t>
  </si>
  <si>
    <t>9</t>
  </si>
  <si>
    <t>Vlastiti izvori</t>
  </si>
  <si>
    <t>92</t>
  </si>
  <si>
    <t>Rezultat poslovanja</t>
  </si>
  <si>
    <t>922</t>
  </si>
  <si>
    <t>Rezultat - višak/manjak</t>
  </si>
  <si>
    <t xml:space="preserve">Ukupno </t>
  </si>
  <si>
    <t>2. POSEBNI DIO
2.1. IZVJEŠTAJ PO PROGRAMSKOJ KLASIFIKACIJI</t>
  </si>
  <si>
    <t>Indeks 
3 / 2</t>
  </si>
  <si>
    <t xml:space="preserve">UKUPNO : </t>
  </si>
  <si>
    <t>GLAVA    05001</t>
  </si>
  <si>
    <t>UPRAVNI ODJEL ZA OBRAZOVANJE</t>
  </si>
  <si>
    <t>Izvor financiranja   51</t>
  </si>
  <si>
    <t>Izvor financiranja   52</t>
  </si>
  <si>
    <t>PROGRAM    1020</t>
  </si>
  <si>
    <t>JAVNE POTREBE U ŠKOLSTVU</t>
  </si>
  <si>
    <t>Aktivnost A1020 02</t>
  </si>
  <si>
    <t>POMOĆNIK U NASTAVI</t>
  </si>
  <si>
    <t>GLAVA    05002</t>
  </si>
  <si>
    <t>ŠKOLSTVO</t>
  </si>
  <si>
    <t>Izvor financiranja   11</t>
  </si>
  <si>
    <t>Izvor financiranja   31</t>
  </si>
  <si>
    <t>Izvor financiranja   43</t>
  </si>
  <si>
    <t>Izvor financiranja   48</t>
  </si>
  <si>
    <t>Izvor financiranja   61</t>
  </si>
  <si>
    <t>Izvor financiranja   71</t>
  </si>
  <si>
    <t>PROGRAM    1021</t>
  </si>
  <si>
    <t>OSNOVNOŠKOLSKO OBRAZOVANJE</t>
  </si>
  <si>
    <t>Aktivnost A1021 01</t>
  </si>
  <si>
    <t>ODGOJNO OBRAZOVNO, ADMINISTRATIVNO I TEHNIČKO OSOBLJE</t>
  </si>
  <si>
    <t>3293</t>
  </si>
  <si>
    <t>Reprezentacija</t>
  </si>
  <si>
    <t>3296</t>
  </si>
  <si>
    <t>Troškovi sudskih postupaka</t>
  </si>
  <si>
    <t>PROGRAM    1023</t>
  </si>
  <si>
    <t>FINANCIRANJE ŠKOLSTVA IZVAN ŽUPANIJSKOG PRORAČUNA</t>
  </si>
  <si>
    <t>Aktivnost A1023 01</t>
  </si>
  <si>
    <t>VLASTITI PRIHODI-OSNOVNO ŠKOLSTVO</t>
  </si>
  <si>
    <t>PROGRAM    1052</t>
  </si>
  <si>
    <t>JAVNE POTREBE U ODGOJNO-OBRAZOVNOM SUSTAVU VSŽ</t>
  </si>
  <si>
    <t>Tekući projekt T1052 02</t>
  </si>
  <si>
    <t>ORGANIZACIJA NATJECANJA I NAGRADE UČENICIMA I MENTORIMA (OŠ I SŠ)</t>
  </si>
  <si>
    <t>Tekući projekt T1052 03</t>
  </si>
  <si>
    <t>ŠKOLSKA SHEMA VOĆA, POVRĆA I MLIJEKA</t>
  </si>
  <si>
    <t>Tekući projekt T1052 05</t>
  </si>
  <si>
    <t>ŠKOLSKA PREHRANA</t>
  </si>
  <si>
    <t>Aktivnost A1052 05</t>
  </si>
  <si>
    <t>SANACIJA ŠTETE NA ŠKOLAMA OD ELEMENTARNE NEPOGODE</t>
  </si>
  <si>
    <t>Aktivnost A1052 07</t>
  </si>
  <si>
    <t>POMOĆNIK U NASTAVI 8.</t>
  </si>
  <si>
    <t>Aktivnost A1052 09</t>
  </si>
  <si>
    <t>ŠKOLSKI MEDNI DAN</t>
  </si>
  <si>
    <t>Kapitalni projekt K1052 02</t>
  </si>
  <si>
    <t>OSIGURAVANJE UVJETA ZA PRELAZAK ŠKOLA NA RAD U JEDNOJ SMJENI</t>
  </si>
  <si>
    <t>Pomoći iz državnog proračuna temeljem prijenosa EU sredstava</t>
  </si>
  <si>
    <t>Tekuće pomoći temeljem prijenosa EU sredstava</t>
  </si>
  <si>
    <t>Kapitalne pomoći temeljem prijenosa EU sredstava</t>
  </si>
  <si>
    <t>638</t>
  </si>
  <si>
    <t>6381</t>
  </si>
  <si>
    <t>6382</t>
  </si>
  <si>
    <t>9222</t>
  </si>
  <si>
    <t>Višak/manjak prihoda</t>
  </si>
  <si>
    <t>Manjak prihoda</t>
  </si>
  <si>
    <t>3811</t>
  </si>
  <si>
    <t>Tekuće donacije u novcu</t>
  </si>
  <si>
    <t>573</t>
  </si>
  <si>
    <t>INSTRUMENTI EGP I OSTALI INSTRUMENTI</t>
  </si>
  <si>
    <t>Višak prihoda za pokriće rashoda</t>
  </si>
  <si>
    <t>Rezultat</t>
  </si>
  <si>
    <t xml:space="preserve">višak prihoda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</si>
</sst>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2" borderId="2" xfId="0" applyNumberFormat="1" applyFont="1" applyFill="1" applyBorder="1" applyAlignment="1">
      <alignment horizontal="center" vertical="center" wrapText="1" shrinkToFit="1" readingOrder="1"/>
    </xf>
    <xf numFmtId="0" fontId="6" fillId="0" borderId="4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49" fontId="7" fillId="0" borderId="1" xfId="0" applyNumberFormat="1" applyFont="1" applyBorder="1" applyAlignment="1">
      <alignment horizontal="lef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0" fontId="7" fillId="0" borderId="1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4" fillId="0" borderId="2" xfId="0" applyNumberFormat="1" applyFont="1" applyBorder="1" applyAlignment="1">
      <alignment horizontal="left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0" fontId="3" fillId="0" borderId="4" xfId="0" applyNumberFormat="1" applyFont="1" applyBorder="1" applyAlignment="1">
      <alignment horizontal="left" vertical="center" wrapText="1" shrinkToFit="1" readingOrder="1"/>
    </xf>
    <xf numFmtId="0" fontId="3" fillId="0" borderId="4" xfId="0" applyNumberFormat="1" applyFont="1" applyBorder="1" applyAlignment="1">
      <alignment horizontal="right" vertical="center" wrapText="1" shrinkToFit="1" readingOrder="1"/>
    </xf>
    <xf numFmtId="0" fontId="4" fillId="0" borderId="4" xfId="0" applyNumberFormat="1" applyFont="1" applyBorder="1" applyAlignment="1">
      <alignment horizontal="left" vertical="center" wrapText="1" shrinkToFit="1" readingOrder="1"/>
    </xf>
    <xf numFmtId="0" fontId="4" fillId="0" borderId="4" xfId="0" applyNumberFormat="1" applyFont="1" applyBorder="1" applyAlignment="1">
      <alignment horizontal="righ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1" fontId="8" fillId="0" borderId="5" xfId="0" applyNumberFormat="1" applyFont="1" applyBorder="1" applyAlignment="1">
      <alignment horizontal="left" vertical="center" wrapText="1"/>
    </xf>
    <xf numFmtId="0" fontId="9" fillId="0" borderId="0" xfId="0" applyFont="1"/>
    <xf numFmtId="4" fontId="4" fillId="0" borderId="7" xfId="0" applyNumberFormat="1" applyFont="1" applyBorder="1" applyAlignment="1">
      <alignment horizontal="right" vertical="center" wrapText="1" shrinkToFit="1" readingOrder="1"/>
    </xf>
    <xf numFmtId="49" fontId="4" fillId="0" borderId="0" xfId="0" applyNumberFormat="1" applyFont="1" applyBorder="1" applyAlignment="1">
      <alignment horizontal="left" vertical="center" wrapText="1" shrinkToFit="1" readingOrder="1"/>
    </xf>
    <xf numFmtId="4" fontId="4" fillId="0" borderId="0" xfId="0" applyNumberFormat="1" applyFont="1" applyBorder="1" applyAlignment="1">
      <alignment horizontal="right" vertical="center" wrapText="1" shrinkToFit="1" readingOrder="1"/>
    </xf>
    <xf numFmtId="4" fontId="3" fillId="0" borderId="0" xfId="0" applyNumberFormat="1" applyFont="1" applyBorder="1" applyAlignment="1">
      <alignment horizontal="right" vertical="center" wrapText="1" shrinkToFit="1" readingOrder="1"/>
    </xf>
    <xf numFmtId="0" fontId="10" fillId="0" borderId="5" xfId="0" applyFont="1" applyBorder="1"/>
    <xf numFmtId="49" fontId="11" fillId="0" borderId="0" xfId="0" applyNumberFormat="1" applyFont="1" applyBorder="1" applyAlignment="1">
      <alignment horizontal="left" vertical="center" wrapText="1" shrinkToFit="1" readingOrder="1"/>
    </xf>
    <xf numFmtId="2" fontId="3" fillId="0" borderId="2" xfId="0" applyNumberFormat="1" applyFont="1" applyBorder="1" applyAlignment="1">
      <alignment horizontal="right" vertical="center" wrapText="1" shrinkToFit="1" readingOrder="1"/>
    </xf>
    <xf numFmtId="49" fontId="7" fillId="0" borderId="6" xfId="0" applyNumberFormat="1" applyFont="1" applyBorder="1" applyAlignment="1">
      <alignment horizontal="left" vertical="center" wrapText="1" shrinkToFit="1" readingOrder="1"/>
    </xf>
    <xf numFmtId="49" fontId="7" fillId="0" borderId="7" xfId="0" applyNumberFormat="1" applyFont="1" applyBorder="1" applyAlignment="1">
      <alignment horizontal="left" vertical="center" wrapText="1" shrinkToFit="1" readingOrder="1"/>
    </xf>
    <xf numFmtId="4" fontId="7" fillId="0" borderId="7" xfId="0" applyNumberFormat="1" applyFont="1" applyBorder="1" applyAlignment="1">
      <alignment horizontal="right" vertical="center" wrapText="1" shrinkToFit="1" readingOrder="1"/>
    </xf>
    <xf numFmtId="2" fontId="3" fillId="0" borderId="7" xfId="0" applyNumberFormat="1" applyFont="1" applyBorder="1" applyAlignment="1">
      <alignment horizontal="right" vertical="center" wrapText="1" shrinkToFit="1" readingOrder="1"/>
    </xf>
    <xf numFmtId="49" fontId="4" fillId="0" borderId="5" xfId="0" applyNumberFormat="1" applyFont="1" applyBorder="1" applyAlignment="1">
      <alignment horizontal="left" vertical="center" wrapText="1" shrinkToFit="1" readingOrder="1"/>
    </xf>
    <xf numFmtId="4" fontId="4" fillId="0" borderId="5" xfId="0" applyNumberFormat="1" applyFont="1" applyBorder="1" applyAlignment="1">
      <alignment horizontal="right" vertical="center" wrapText="1" shrinkToFit="1" readingOrder="1"/>
    </xf>
    <xf numFmtId="2" fontId="3" fillId="0" borderId="5" xfId="0" applyNumberFormat="1" applyFont="1" applyBorder="1" applyAlignment="1">
      <alignment horizontal="right" vertical="center" wrapText="1" shrinkToFit="1" readingOrder="1"/>
    </xf>
    <xf numFmtId="4" fontId="0" fillId="0" borderId="0" xfId="0" applyNumberFormat="1"/>
    <xf numFmtId="4" fontId="3" fillId="2" borderId="2" xfId="0" applyNumberFormat="1" applyFont="1" applyFill="1" applyBorder="1" applyAlignment="1">
      <alignment horizontal="center" vertical="center" wrapText="1" shrinkToFit="1" readingOrder="1"/>
    </xf>
    <xf numFmtId="4" fontId="6" fillId="0" borderId="4" xfId="0" applyNumberFormat="1" applyFont="1" applyBorder="1" applyAlignment="1">
      <alignment horizontal="center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6" fillId="0" borderId="3" xfId="0" applyNumberFormat="1" applyFont="1" applyBorder="1" applyAlignment="1">
      <alignment horizontal="center" vertical="center" wrapText="1" shrinkToFit="1" readingOrder="1"/>
    </xf>
    <xf numFmtId="0" fontId="5" fillId="0" borderId="0" xfId="0" applyNumberFormat="1" applyFont="1" applyAlignment="1">
      <alignment horizontal="center" vertical="top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top" wrapText="1" shrinkToFit="1" readingOrder="1"/>
    </xf>
    <xf numFmtId="0" fontId="5" fillId="0" borderId="0" xfId="0" applyNumberFormat="1" applyFont="1" applyAlignment="1">
      <alignment horizontal="center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2" fillId="0" borderId="0" xfId="0" applyNumberFormat="1" applyFont="1" applyAlignment="1">
      <alignment horizontal="center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  <xf numFmtId="2" fontId="3" fillId="0" borderId="4" xfId="0" applyNumberFormat="1" applyFont="1" applyBorder="1" applyAlignment="1">
      <alignment horizontal="right" vertical="center" wrapText="1" shrinkToFit="1" readingOrder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36"/>
  <sheetViews>
    <sheetView showGridLines="0" topLeftCell="A22" workbookViewId="0">
      <selection activeCell="L33" sqref="L33"/>
    </sheetView>
  </sheetViews>
  <sheetFormatPr defaultRowHeight="1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6.5" customHeight="1">
      <c r="A1" s="75" t="s">
        <v>0</v>
      </c>
      <c r="B1" s="75"/>
      <c r="C1" s="75"/>
      <c r="D1" s="75"/>
      <c r="E1" s="75"/>
      <c r="F1" s="75"/>
      <c r="G1" s="75"/>
      <c r="H1" s="75"/>
    </row>
    <row r="2" spans="1:8" ht="8.25" customHeight="1"/>
    <row r="3" spans="1:8" ht="14.25" customHeight="1">
      <c r="A3" s="76" t="s">
        <v>1</v>
      </c>
      <c r="B3" s="76"/>
      <c r="C3" s="76"/>
      <c r="D3" s="76"/>
      <c r="E3" s="76"/>
      <c r="F3" s="76"/>
      <c r="G3" s="76"/>
      <c r="H3" s="76"/>
    </row>
    <row r="4" spans="1:8" ht="12" customHeight="1"/>
    <row r="5" spans="1:8" ht="13.5" customHeight="1">
      <c r="A5" s="76" t="s">
        <v>2</v>
      </c>
      <c r="B5" s="76"/>
      <c r="C5" s="76"/>
      <c r="D5" s="76"/>
      <c r="E5" s="76"/>
      <c r="F5" s="76"/>
      <c r="G5" s="76"/>
      <c r="H5" s="76"/>
    </row>
    <row r="6" spans="1:8" ht="17.25" customHeight="1"/>
    <row r="7" spans="1:8" ht="12.75" customHeight="1">
      <c r="A7" s="74" t="s">
        <v>3</v>
      </c>
      <c r="B7" s="74"/>
      <c r="C7" s="74"/>
      <c r="D7" s="74"/>
      <c r="E7" s="74"/>
      <c r="F7" s="74"/>
      <c r="G7" s="74"/>
      <c r="H7" s="74"/>
    </row>
    <row r="8" spans="1:8" ht="12.75" customHeight="1"/>
    <row r="9" spans="1:8" ht="36" customHeight="1">
      <c r="A9" s="1" t="s">
        <v>4</v>
      </c>
      <c r="B9" s="2" t="s">
        <v>5</v>
      </c>
      <c r="C9" s="2" t="s">
        <v>6</v>
      </c>
      <c r="D9" s="2" t="s">
        <v>7</v>
      </c>
      <c r="E9" s="1" t="s">
        <v>8</v>
      </c>
      <c r="F9" s="68" t="s">
        <v>9</v>
      </c>
      <c r="G9" s="68"/>
    </row>
    <row r="10" spans="1:8" ht="14.25" customHeight="1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69">
        <v>6</v>
      </c>
      <c r="G10" s="69"/>
    </row>
    <row r="11" spans="1:8" ht="24.75" customHeight="1">
      <c r="A11" s="6" t="s">
        <v>10</v>
      </c>
      <c r="B11" s="7">
        <v>1653004.18</v>
      </c>
      <c r="C11" s="7">
        <v>1669975.86</v>
      </c>
      <c r="D11" s="7">
        <v>1556195.25</v>
      </c>
      <c r="E11" s="7">
        <f>SUM(D11/B11*100)</f>
        <v>94.143455221026727</v>
      </c>
      <c r="F11" s="71">
        <v>93.186691333370533</v>
      </c>
      <c r="G11" s="71"/>
    </row>
    <row r="12" spans="1:8" ht="24" customHeight="1">
      <c r="A12" s="8" t="s">
        <v>11</v>
      </c>
      <c r="B12" s="9">
        <v>1653004.18</v>
      </c>
      <c r="C12" s="9">
        <v>1669975.86</v>
      </c>
      <c r="D12" s="9">
        <v>1556195.25</v>
      </c>
      <c r="E12" s="7">
        <f t="shared" ref="E12:E17" si="0">SUM(D12/B12*100)</f>
        <v>94.143455221026727</v>
      </c>
      <c r="F12" s="73">
        <v>93.186691333370533</v>
      </c>
      <c r="G12" s="73"/>
    </row>
    <row r="13" spans="1:8" ht="24" customHeight="1">
      <c r="A13" s="8" t="s">
        <v>12</v>
      </c>
      <c r="B13" s="9">
        <v>1704169.83</v>
      </c>
      <c r="C13" s="9">
        <v>0</v>
      </c>
      <c r="D13" s="9">
        <v>0</v>
      </c>
      <c r="E13" s="7">
        <f t="shared" si="0"/>
        <v>0</v>
      </c>
      <c r="F13" s="73">
        <v>0</v>
      </c>
      <c r="G13" s="73"/>
    </row>
    <row r="14" spans="1:8" ht="24.75" customHeight="1">
      <c r="A14" s="6" t="s">
        <v>13</v>
      </c>
      <c r="B14" s="7">
        <v>1704169.83</v>
      </c>
      <c r="C14" s="7">
        <v>1669975.86</v>
      </c>
      <c r="D14" s="7">
        <v>1532702.61</v>
      </c>
      <c r="E14" s="7">
        <f t="shared" si="0"/>
        <v>89.938372515373075</v>
      </c>
      <c r="F14" s="71">
        <v>91.779926088272916</v>
      </c>
      <c r="G14" s="71"/>
    </row>
    <row r="15" spans="1:8" ht="24" customHeight="1">
      <c r="A15" s="8" t="s">
        <v>14</v>
      </c>
      <c r="B15" s="9">
        <v>1642096.97</v>
      </c>
      <c r="C15" s="9">
        <v>1619002.86</v>
      </c>
      <c r="D15" s="9">
        <v>1500423.9</v>
      </c>
      <c r="E15" s="7">
        <f t="shared" si="0"/>
        <v>91.372429729286935</v>
      </c>
      <c r="F15" s="73">
        <v>92.675802932182577</v>
      </c>
      <c r="G15" s="73"/>
    </row>
    <row r="16" spans="1:8" ht="24.75" customHeight="1">
      <c r="A16" s="8" t="s">
        <v>15</v>
      </c>
      <c r="B16" s="9">
        <v>62072.86</v>
      </c>
      <c r="C16" s="9">
        <v>50973</v>
      </c>
      <c r="D16" s="9">
        <v>32278.71</v>
      </c>
      <c r="E16" s="7">
        <f t="shared" si="0"/>
        <v>52.001325539052011</v>
      </c>
      <c r="F16" s="73">
        <v>63.325113295273965</v>
      </c>
      <c r="G16" s="73"/>
    </row>
    <row r="17" spans="1:8" ht="24" customHeight="1">
      <c r="A17" s="6" t="s">
        <v>16</v>
      </c>
      <c r="B17" s="7">
        <v>-51165.65</v>
      </c>
      <c r="C17" s="7">
        <v>0</v>
      </c>
      <c r="D17" s="7">
        <v>23492.639999999999</v>
      </c>
      <c r="E17" s="7">
        <f t="shared" si="0"/>
        <v>-45.914866712335325</v>
      </c>
      <c r="F17" s="71">
        <v>0</v>
      </c>
      <c r="G17" s="71"/>
    </row>
    <row r="18" spans="1:8" ht="17.25" customHeight="1"/>
    <row r="19" spans="1:8" ht="12.75" customHeight="1">
      <c r="A19" s="74" t="s">
        <v>17</v>
      </c>
      <c r="B19" s="74"/>
      <c r="C19" s="74"/>
      <c r="D19" s="74"/>
      <c r="E19" s="74"/>
      <c r="F19" s="74"/>
      <c r="G19" s="74"/>
      <c r="H19" s="74"/>
    </row>
    <row r="20" spans="1:8" ht="8.25" customHeight="1"/>
    <row r="21" spans="1:8" ht="36" customHeight="1">
      <c r="A21" s="1" t="s">
        <v>4</v>
      </c>
      <c r="B21" s="2" t="s">
        <v>5</v>
      </c>
      <c r="C21" s="2" t="s">
        <v>6</v>
      </c>
      <c r="D21" s="2" t="s">
        <v>7</v>
      </c>
      <c r="E21" s="2" t="s">
        <v>18</v>
      </c>
      <c r="F21" s="68" t="s">
        <v>9</v>
      </c>
      <c r="G21" s="68"/>
    </row>
    <row r="22" spans="1:8" ht="14.25" customHeight="1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69">
        <v>6</v>
      </c>
      <c r="G22" s="69"/>
    </row>
    <row r="23" spans="1:8" ht="24" customHeight="1">
      <c r="A23" s="8" t="s">
        <v>19</v>
      </c>
      <c r="B23" s="9">
        <v>0</v>
      </c>
      <c r="C23" s="9">
        <v>0</v>
      </c>
      <c r="D23" s="9">
        <v>0</v>
      </c>
      <c r="E23" s="9">
        <v>0</v>
      </c>
      <c r="F23" s="73">
        <v>0</v>
      </c>
      <c r="G23" s="73"/>
    </row>
    <row r="24" spans="1:8" ht="24" customHeight="1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73">
        <v>0</v>
      </c>
      <c r="G24" s="73"/>
    </row>
    <row r="25" spans="1:8" ht="24.75" customHeight="1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71">
        <v>0</v>
      </c>
      <c r="G25" s="71"/>
    </row>
    <row r="26" spans="1:8" ht="17.25" customHeight="1"/>
    <row r="27" spans="1:8" ht="12.75" customHeight="1">
      <c r="A27" s="74" t="s">
        <v>22</v>
      </c>
      <c r="B27" s="74"/>
      <c r="C27" s="74"/>
      <c r="D27" s="74"/>
      <c r="E27" s="74"/>
      <c r="F27" s="74"/>
      <c r="G27" s="74"/>
      <c r="H27" s="74"/>
    </row>
    <row r="28" spans="1:8" ht="6.75" customHeight="1"/>
    <row r="29" spans="1:8" ht="36.75" customHeight="1">
      <c r="A29" s="1" t="s">
        <v>4</v>
      </c>
      <c r="B29" s="2" t="s">
        <v>5</v>
      </c>
      <c r="C29" s="2" t="s">
        <v>6</v>
      </c>
      <c r="D29" s="2" t="s">
        <v>7</v>
      </c>
      <c r="E29" s="1" t="s">
        <v>8</v>
      </c>
      <c r="F29" s="68" t="s">
        <v>9</v>
      </c>
      <c r="G29" s="68"/>
    </row>
    <row r="30" spans="1:8" ht="14.25" customHeight="1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69">
        <v>6</v>
      </c>
      <c r="G30" s="69"/>
    </row>
    <row r="31" spans="1:8" ht="24" customHeight="1">
      <c r="A31" s="11" t="s">
        <v>23</v>
      </c>
      <c r="B31" s="12">
        <v>26659.31</v>
      </c>
      <c r="C31" s="12">
        <v>0</v>
      </c>
      <c r="D31" s="12">
        <v>-24506.34</v>
      </c>
      <c r="E31" s="12">
        <v>0</v>
      </c>
      <c r="F31" s="70">
        <v>0</v>
      </c>
      <c r="G31" s="70"/>
    </row>
    <row r="32" spans="1:8" ht="24" customHeight="1">
      <c r="A32" s="6" t="s">
        <v>24</v>
      </c>
      <c r="B32" s="7">
        <v>-24506.34</v>
      </c>
      <c r="C32" s="7">
        <v>0</v>
      </c>
      <c r="D32" s="7">
        <v>-1142.1600000000001</v>
      </c>
      <c r="E32" s="7">
        <v>0</v>
      </c>
      <c r="F32" s="71">
        <v>0</v>
      </c>
      <c r="G32" s="71"/>
    </row>
    <row r="33" spans="1:7" ht="50.25" customHeight="1"/>
    <row r="34" spans="1:7" ht="25.5" customHeight="1">
      <c r="A34" s="13" t="s">
        <v>25</v>
      </c>
      <c r="B34" s="14"/>
      <c r="C34" s="14"/>
      <c r="D34" s="14"/>
      <c r="E34" s="14"/>
      <c r="F34" s="72"/>
      <c r="G34" s="72"/>
    </row>
    <row r="35" spans="1:7" ht="21" customHeight="1"/>
    <row r="36" spans="1:7" ht="53.25" customHeight="1">
      <c r="A36" s="67" t="s">
        <v>26</v>
      </c>
      <c r="B36" s="67"/>
      <c r="C36" s="67"/>
      <c r="D36" s="67"/>
      <c r="E36" s="67"/>
      <c r="F36" s="67"/>
    </row>
  </sheetData>
  <mergeCells count="26">
    <mergeCell ref="A1:H1"/>
    <mergeCell ref="A3:H3"/>
    <mergeCell ref="A5:H5"/>
    <mergeCell ref="A7:H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24:G24"/>
    <mergeCell ref="F25:G25"/>
    <mergeCell ref="A27:H27"/>
    <mergeCell ref="A36:F36"/>
    <mergeCell ref="F29:G29"/>
    <mergeCell ref="F30:G30"/>
    <mergeCell ref="F31:G31"/>
    <mergeCell ref="F32:G32"/>
    <mergeCell ref="F34:G34"/>
  </mergeCells>
  <pageMargins left="0.70866137742996216" right="0.59055119752883911" top="0.59055119752883911" bottom="0.59055119752883911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5"/>
  <sheetViews>
    <sheetView topLeftCell="A34" workbookViewId="0">
      <selection activeCell="K38" sqref="K38"/>
    </sheetView>
  </sheetViews>
  <sheetFormatPr defaultRowHeight="15"/>
  <cols>
    <col min="1" max="1" width="5.42578125" customWidth="1"/>
    <col min="2" max="2" width="31.7109375" customWidth="1"/>
    <col min="3" max="3" width="16.42578125" customWidth="1"/>
    <col min="4" max="4" width="16.5703125" style="63" customWidth="1"/>
    <col min="5" max="5" width="16.5703125" customWidth="1"/>
    <col min="6" max="6" width="7.5703125" customWidth="1"/>
    <col min="7" max="7" width="6.42578125" customWidth="1"/>
  </cols>
  <sheetData>
    <row r="1" spans="1:7" ht="6.75" customHeight="1"/>
    <row r="2" spans="1:7" ht="21.75" customHeight="1">
      <c r="A2" s="76" t="s">
        <v>27</v>
      </c>
      <c r="B2" s="76"/>
      <c r="C2" s="76"/>
      <c r="D2" s="76"/>
      <c r="E2" s="76"/>
      <c r="F2" s="76"/>
      <c r="G2" s="76"/>
    </row>
    <row r="3" spans="1:7" ht="12.75" customHeight="1"/>
    <row r="4" spans="1:7" ht="13.5" customHeight="1">
      <c r="A4" s="78" t="s">
        <v>28</v>
      </c>
      <c r="B4" s="78"/>
      <c r="C4" s="78"/>
      <c r="D4" s="78"/>
      <c r="E4" s="78"/>
      <c r="F4" s="78"/>
      <c r="G4" s="78"/>
    </row>
    <row r="5" spans="1:7" ht="21" customHeight="1"/>
    <row r="6" spans="1:7" ht="32.25" customHeight="1">
      <c r="A6" s="79" t="s">
        <v>4</v>
      </c>
      <c r="B6" s="79"/>
      <c r="C6" s="16" t="s">
        <v>29</v>
      </c>
      <c r="D6" s="64" t="s">
        <v>6</v>
      </c>
      <c r="E6" s="16" t="s">
        <v>30</v>
      </c>
      <c r="F6" s="17" t="s">
        <v>8</v>
      </c>
      <c r="G6" s="17" t="s">
        <v>9</v>
      </c>
    </row>
    <row r="7" spans="1:7" ht="9.75" customHeight="1">
      <c r="A7" s="77">
        <v>1</v>
      </c>
      <c r="B7" s="77"/>
      <c r="C7" s="18">
        <v>2</v>
      </c>
      <c r="D7" s="65">
        <v>3</v>
      </c>
      <c r="E7" s="18">
        <v>4</v>
      </c>
      <c r="F7" s="18">
        <v>5</v>
      </c>
      <c r="G7" s="18">
        <v>6</v>
      </c>
    </row>
    <row r="8" spans="1:7" ht="25.5" customHeight="1">
      <c r="A8" s="13"/>
      <c r="B8" s="19" t="s">
        <v>31</v>
      </c>
      <c r="C8" s="20">
        <v>1653004.18</v>
      </c>
      <c r="D8" s="20">
        <v>1669975.86</v>
      </c>
      <c r="E8" s="20">
        <v>1556195.25</v>
      </c>
      <c r="F8" s="55">
        <f>SUM(E8/C8*100)</f>
        <v>94.143455221026727</v>
      </c>
      <c r="G8" s="55">
        <f>SUM(E8/D8*100)</f>
        <v>93.186691333370533</v>
      </c>
    </row>
    <row r="9" spans="1:7" ht="25.5" customHeight="1">
      <c r="A9" s="21" t="s">
        <v>32</v>
      </c>
      <c r="B9" s="19" t="s">
        <v>33</v>
      </c>
      <c r="C9" s="20">
        <v>1653004.18</v>
      </c>
      <c r="D9" s="20">
        <v>1669975.86</v>
      </c>
      <c r="E9" s="20">
        <v>1556195.25</v>
      </c>
      <c r="F9" s="55">
        <f t="shared" ref="F9:F44" si="0">SUM(E9/C9*100)</f>
        <v>94.143455221026727</v>
      </c>
      <c r="G9" s="55">
        <f t="shared" ref="G9:G40" si="1">SUM(E9/D9*100)</f>
        <v>93.186691333370533</v>
      </c>
    </row>
    <row r="10" spans="1:7" ht="25.5" customHeight="1">
      <c r="A10" s="21" t="s">
        <v>34</v>
      </c>
      <c r="B10" s="19" t="s">
        <v>35</v>
      </c>
      <c r="C10" s="20">
        <v>1151386.02</v>
      </c>
      <c r="D10" s="20">
        <v>1499570</v>
      </c>
      <c r="E10" s="20">
        <v>1422207.08</v>
      </c>
      <c r="F10" s="55">
        <f t="shared" si="0"/>
        <v>123.52130869193635</v>
      </c>
      <c r="G10" s="55">
        <f t="shared" si="1"/>
        <v>94.840993084684271</v>
      </c>
    </row>
    <row r="11" spans="1:7" ht="25.5" customHeight="1">
      <c r="A11" s="22" t="s">
        <v>36</v>
      </c>
      <c r="B11" s="23" t="s">
        <v>37</v>
      </c>
      <c r="C11" s="24">
        <v>1053514.07</v>
      </c>
      <c r="D11" s="24">
        <v>1450348</v>
      </c>
      <c r="E11" s="24">
        <v>1381233.23</v>
      </c>
      <c r="F11" s="55">
        <f t="shared" si="0"/>
        <v>131.10724093129576</v>
      </c>
      <c r="G11" s="55">
        <f t="shared" si="1"/>
        <v>95.234607832051339</v>
      </c>
    </row>
    <row r="12" spans="1:7" ht="25.5" customHeight="1">
      <c r="A12" s="22" t="s">
        <v>38</v>
      </c>
      <c r="B12" s="23" t="s">
        <v>39</v>
      </c>
      <c r="C12" s="24">
        <v>1051583.23</v>
      </c>
      <c r="D12" s="24">
        <v>1436323</v>
      </c>
      <c r="E12" s="24">
        <v>1367747.58</v>
      </c>
      <c r="F12" s="55">
        <f t="shared" si="0"/>
        <v>130.06555648476822</v>
      </c>
      <c r="G12" s="55">
        <f t="shared" si="1"/>
        <v>95.225626826277946</v>
      </c>
    </row>
    <row r="13" spans="1:7" ht="25.5" customHeight="1">
      <c r="A13" s="22" t="s">
        <v>40</v>
      </c>
      <c r="B13" s="23" t="s">
        <v>41</v>
      </c>
      <c r="C13" s="24">
        <v>1930.84</v>
      </c>
      <c r="D13" s="24">
        <v>14025</v>
      </c>
      <c r="E13" s="24">
        <v>13485.65</v>
      </c>
      <c r="F13" s="55">
        <f t="shared" si="0"/>
        <v>698.43436017484612</v>
      </c>
      <c r="G13" s="55">
        <f t="shared" si="1"/>
        <v>96.154367201426027</v>
      </c>
    </row>
    <row r="14" spans="1:7" ht="25.5" customHeight="1">
      <c r="A14" s="22" t="s">
        <v>297</v>
      </c>
      <c r="B14" s="47" t="s">
        <v>294</v>
      </c>
      <c r="C14" s="24">
        <v>58837</v>
      </c>
      <c r="D14" s="24">
        <v>12191</v>
      </c>
      <c r="E14" s="24">
        <v>0</v>
      </c>
      <c r="F14" s="55">
        <f t="shared" si="0"/>
        <v>0</v>
      </c>
      <c r="G14" s="55">
        <f t="shared" si="1"/>
        <v>0</v>
      </c>
    </row>
    <row r="15" spans="1:7" ht="25.5" customHeight="1">
      <c r="A15" s="22" t="s">
        <v>298</v>
      </c>
      <c r="B15" s="47" t="s">
        <v>295</v>
      </c>
      <c r="C15" s="24">
        <v>45564.72</v>
      </c>
      <c r="D15" s="24">
        <v>12191</v>
      </c>
      <c r="E15" s="24">
        <v>0</v>
      </c>
      <c r="F15" s="55">
        <f t="shared" si="0"/>
        <v>0</v>
      </c>
      <c r="G15" s="55">
        <f t="shared" si="1"/>
        <v>0</v>
      </c>
    </row>
    <row r="16" spans="1:7" ht="25.5" customHeight="1">
      <c r="A16" s="22" t="s">
        <v>299</v>
      </c>
      <c r="B16" s="47" t="s">
        <v>296</v>
      </c>
      <c r="C16" s="24">
        <v>13272.28</v>
      </c>
      <c r="D16" s="24">
        <v>0</v>
      </c>
      <c r="E16" s="24">
        <v>0</v>
      </c>
      <c r="F16" s="55">
        <f t="shared" si="0"/>
        <v>0</v>
      </c>
      <c r="G16" s="55" t="e">
        <f t="shared" si="1"/>
        <v>#DIV/0!</v>
      </c>
    </row>
    <row r="17" spans="1:7" ht="25.5" customHeight="1">
      <c r="A17" s="22" t="s">
        <v>42</v>
      </c>
      <c r="B17" s="23" t="s">
        <v>43</v>
      </c>
      <c r="C17" s="24">
        <v>39034.949999999997</v>
      </c>
      <c r="D17" s="24">
        <v>37031</v>
      </c>
      <c r="E17" s="24">
        <v>40973.85</v>
      </c>
      <c r="F17" s="55">
        <f t="shared" si="0"/>
        <v>104.96708718725142</v>
      </c>
      <c r="G17" s="55">
        <f t="shared" si="1"/>
        <v>110.64743053117658</v>
      </c>
    </row>
    <row r="18" spans="1:7" ht="25.5" customHeight="1">
      <c r="A18" s="22" t="s">
        <v>44</v>
      </c>
      <c r="B18" s="23" t="s">
        <v>45</v>
      </c>
      <c r="C18" s="24">
        <v>2305.8000000000002</v>
      </c>
      <c r="D18" s="24">
        <v>4382</v>
      </c>
      <c r="E18" s="24">
        <v>4595.45</v>
      </c>
      <c r="F18" s="55">
        <f t="shared" si="0"/>
        <v>199.29959233237921</v>
      </c>
      <c r="G18" s="55">
        <f t="shared" si="1"/>
        <v>104.87106344135097</v>
      </c>
    </row>
    <row r="19" spans="1:7" ht="25.5" customHeight="1">
      <c r="A19" s="22" t="s">
        <v>46</v>
      </c>
      <c r="B19" s="23" t="s">
        <v>47</v>
      </c>
      <c r="C19" s="24">
        <v>3549.44</v>
      </c>
      <c r="D19" s="24">
        <v>1178</v>
      </c>
      <c r="E19" s="24">
        <v>1550.63</v>
      </c>
      <c r="F19" s="55">
        <f t="shared" si="0"/>
        <v>43.686609718716198</v>
      </c>
      <c r="G19" s="55">
        <f t="shared" si="1"/>
        <v>131.63242784380307</v>
      </c>
    </row>
    <row r="20" spans="1:7" ht="33" customHeight="1">
      <c r="A20" s="22" t="s">
        <v>48</v>
      </c>
      <c r="B20" s="23" t="s">
        <v>49</v>
      </c>
      <c r="C20" s="24">
        <v>13066.27</v>
      </c>
      <c r="D20" s="24">
        <v>24797</v>
      </c>
      <c r="E20" s="24">
        <v>26040.9</v>
      </c>
      <c r="F20" s="55">
        <f t="shared" si="0"/>
        <v>199.29865217847177</v>
      </c>
      <c r="G20" s="55">
        <f t="shared" si="1"/>
        <v>105.01633262088157</v>
      </c>
    </row>
    <row r="21" spans="1:7" ht="33" customHeight="1">
      <c r="A21" s="22" t="s">
        <v>50</v>
      </c>
      <c r="B21" s="23" t="s">
        <v>51</v>
      </c>
      <c r="C21" s="24">
        <v>20113.439999999999</v>
      </c>
      <c r="D21" s="24">
        <v>6674</v>
      </c>
      <c r="E21" s="24">
        <v>8786.8700000000008</v>
      </c>
      <c r="F21" s="55">
        <f t="shared" si="0"/>
        <v>43.686559832629335</v>
      </c>
      <c r="G21" s="55">
        <f t="shared" si="1"/>
        <v>131.65822595145343</v>
      </c>
    </row>
    <row r="22" spans="1:7" ht="25.5" customHeight="1">
      <c r="A22" s="21" t="s">
        <v>52</v>
      </c>
      <c r="B22" s="19" t="s">
        <v>53</v>
      </c>
      <c r="C22" s="20">
        <v>27.25</v>
      </c>
      <c r="D22" s="20">
        <v>50</v>
      </c>
      <c r="E22" s="20">
        <v>22.62</v>
      </c>
      <c r="F22" s="55">
        <f t="shared" si="0"/>
        <v>83.009174311926614</v>
      </c>
      <c r="G22" s="55">
        <f t="shared" si="1"/>
        <v>45.24</v>
      </c>
    </row>
    <row r="23" spans="1:7" ht="25.5" customHeight="1">
      <c r="A23" s="22" t="s">
        <v>54</v>
      </c>
      <c r="B23" s="23" t="s">
        <v>55</v>
      </c>
      <c r="C23" s="24">
        <v>27.25</v>
      </c>
      <c r="D23" s="24">
        <v>50</v>
      </c>
      <c r="E23" s="24">
        <v>22.62</v>
      </c>
      <c r="F23" s="55">
        <f t="shared" si="0"/>
        <v>83.009174311926614</v>
      </c>
      <c r="G23" s="55">
        <f t="shared" si="1"/>
        <v>45.24</v>
      </c>
    </row>
    <row r="24" spans="1:7" ht="25.5" customHeight="1">
      <c r="A24" s="22" t="s">
        <v>56</v>
      </c>
      <c r="B24" s="23" t="s">
        <v>57</v>
      </c>
      <c r="C24" s="24">
        <v>27.25</v>
      </c>
      <c r="D24" s="24">
        <v>50</v>
      </c>
      <c r="E24" s="24">
        <v>22.62</v>
      </c>
      <c r="F24" s="55">
        <f t="shared" si="0"/>
        <v>83.009174311926614</v>
      </c>
      <c r="G24" s="55">
        <f t="shared" si="1"/>
        <v>45.24</v>
      </c>
    </row>
    <row r="25" spans="1:7" ht="32.25" customHeight="1">
      <c r="A25" s="21" t="s">
        <v>58</v>
      </c>
      <c r="B25" s="19" t="s">
        <v>59</v>
      </c>
      <c r="C25" s="20">
        <v>324374.53000000003</v>
      </c>
      <c r="D25" s="20">
        <v>7030</v>
      </c>
      <c r="E25" s="20">
        <v>6639.61</v>
      </c>
      <c r="F25" s="55">
        <f t="shared" si="0"/>
        <v>2.0468962220924065</v>
      </c>
      <c r="G25" s="55">
        <f t="shared" si="1"/>
        <v>94.44679943100995</v>
      </c>
    </row>
    <row r="26" spans="1:7" ht="25.5" customHeight="1">
      <c r="A26" s="22" t="s">
        <v>60</v>
      </c>
      <c r="B26" s="23" t="s">
        <v>61</v>
      </c>
      <c r="C26" s="24">
        <v>324374.53000000003</v>
      </c>
      <c r="D26" s="24">
        <v>7030</v>
      </c>
      <c r="E26" s="24">
        <v>6639.61</v>
      </c>
      <c r="F26" s="55">
        <f t="shared" si="0"/>
        <v>2.0468962220924065</v>
      </c>
      <c r="G26" s="55">
        <f t="shared" si="1"/>
        <v>94.44679943100995</v>
      </c>
    </row>
    <row r="27" spans="1:7" ht="25.5" customHeight="1">
      <c r="A27" s="22" t="s">
        <v>62</v>
      </c>
      <c r="B27" s="23" t="s">
        <v>63</v>
      </c>
      <c r="C27" s="24">
        <v>324374.53000000003</v>
      </c>
      <c r="D27" s="24">
        <v>7030</v>
      </c>
      <c r="E27" s="24">
        <v>6639.61</v>
      </c>
      <c r="F27" s="55">
        <f t="shared" si="0"/>
        <v>2.0468962220924065</v>
      </c>
      <c r="G27" s="55">
        <f t="shared" si="1"/>
        <v>94.44679943100995</v>
      </c>
    </row>
    <row r="28" spans="1:7" ht="33" customHeight="1">
      <c r="A28" s="21" t="s">
        <v>64</v>
      </c>
      <c r="B28" s="19" t="s">
        <v>65</v>
      </c>
      <c r="C28" s="20">
        <v>6043</v>
      </c>
      <c r="D28" s="20">
        <v>19950</v>
      </c>
      <c r="E28" s="20">
        <v>6981.23</v>
      </c>
      <c r="F28" s="55">
        <f t="shared" si="0"/>
        <v>115.5258977329141</v>
      </c>
      <c r="G28" s="55">
        <f t="shared" si="1"/>
        <v>34.993634085213031</v>
      </c>
    </row>
    <row r="29" spans="1:7" ht="25.5" customHeight="1">
      <c r="A29" s="22" t="s">
        <v>66</v>
      </c>
      <c r="B29" s="23" t="s">
        <v>67</v>
      </c>
      <c r="C29" s="24">
        <v>5565.25</v>
      </c>
      <c r="D29" s="24">
        <v>5250</v>
      </c>
      <c r="E29" s="24">
        <v>3634.87</v>
      </c>
      <c r="F29" s="55">
        <f t="shared" si="0"/>
        <v>65.313687615111633</v>
      </c>
      <c r="G29" s="55">
        <f t="shared" si="1"/>
        <v>69.235619047619039</v>
      </c>
    </row>
    <row r="30" spans="1:7" ht="25.5" customHeight="1">
      <c r="A30" s="22" t="s">
        <v>68</v>
      </c>
      <c r="B30" s="23" t="s">
        <v>69</v>
      </c>
      <c r="C30" s="24">
        <v>5565.25</v>
      </c>
      <c r="D30" s="24">
        <v>5250</v>
      </c>
      <c r="E30" s="24">
        <v>3634.87</v>
      </c>
      <c r="F30" s="55">
        <f t="shared" si="0"/>
        <v>65.313687615111633</v>
      </c>
      <c r="G30" s="55">
        <f t="shared" si="1"/>
        <v>69.235619047619039</v>
      </c>
    </row>
    <row r="31" spans="1:7" ht="32.25" customHeight="1">
      <c r="A31" s="22" t="s">
        <v>70</v>
      </c>
      <c r="B31" s="23" t="s">
        <v>71</v>
      </c>
      <c r="C31" s="24">
        <v>477.75</v>
      </c>
      <c r="D31" s="24">
        <v>14700</v>
      </c>
      <c r="E31" s="24">
        <v>3346.36</v>
      </c>
      <c r="F31" s="55">
        <f t="shared" si="0"/>
        <v>700.44165358451073</v>
      </c>
      <c r="G31" s="55">
        <f t="shared" si="1"/>
        <v>22.764353741496599</v>
      </c>
    </row>
    <row r="32" spans="1:7" ht="25.5" customHeight="1">
      <c r="A32" s="22" t="s">
        <v>72</v>
      </c>
      <c r="B32" s="23" t="s">
        <v>73</v>
      </c>
      <c r="C32" s="24">
        <v>477.75</v>
      </c>
      <c r="D32" s="24">
        <v>700</v>
      </c>
      <c r="E32" s="24">
        <v>696.36</v>
      </c>
      <c r="F32" s="55">
        <f t="shared" si="0"/>
        <v>145.75824175824178</v>
      </c>
      <c r="G32" s="55">
        <f t="shared" si="1"/>
        <v>99.48</v>
      </c>
    </row>
    <row r="33" spans="1:7" ht="25.5" customHeight="1">
      <c r="A33" s="22" t="s">
        <v>74</v>
      </c>
      <c r="B33" s="23" t="s">
        <v>75</v>
      </c>
      <c r="C33" s="24">
        <v>0</v>
      </c>
      <c r="D33" s="24">
        <v>14000</v>
      </c>
      <c r="E33" s="24">
        <v>2650</v>
      </c>
      <c r="F33" s="55" t="e">
        <f t="shared" si="0"/>
        <v>#DIV/0!</v>
      </c>
      <c r="G33" s="55">
        <f t="shared" si="1"/>
        <v>18.928571428571427</v>
      </c>
    </row>
    <row r="34" spans="1:7" ht="26.25" customHeight="1">
      <c r="A34" s="21" t="s">
        <v>76</v>
      </c>
      <c r="B34" s="19" t="s">
        <v>77</v>
      </c>
      <c r="C34" s="20">
        <v>171173.38</v>
      </c>
      <c r="D34" s="20">
        <v>140625.85999999999</v>
      </c>
      <c r="E34" s="20">
        <v>117552.81</v>
      </c>
      <c r="F34" s="55">
        <f t="shared" si="0"/>
        <v>68.674702807177141</v>
      </c>
      <c r="G34" s="55">
        <f t="shared" si="1"/>
        <v>83.592598118155507</v>
      </c>
    </row>
    <row r="35" spans="1:7" ht="32.25" customHeight="1">
      <c r="A35" s="22" t="s">
        <v>78</v>
      </c>
      <c r="B35" s="23" t="s">
        <v>79</v>
      </c>
      <c r="C35" s="24">
        <v>171173.38</v>
      </c>
      <c r="D35" s="24">
        <v>140625.85999999999</v>
      </c>
      <c r="E35" s="24">
        <v>117552.81</v>
      </c>
      <c r="F35" s="55">
        <f t="shared" si="0"/>
        <v>68.674702807177141</v>
      </c>
      <c r="G35" s="55">
        <f t="shared" si="1"/>
        <v>83.592598118155507</v>
      </c>
    </row>
    <row r="36" spans="1:7" ht="25.5" customHeight="1">
      <c r="A36" s="22" t="s">
        <v>80</v>
      </c>
      <c r="B36" s="23" t="s">
        <v>81</v>
      </c>
      <c r="C36" s="24">
        <v>157428.75</v>
      </c>
      <c r="D36" s="24">
        <v>125275.86</v>
      </c>
      <c r="E36" s="24">
        <v>102623.13</v>
      </c>
      <c r="F36" s="55">
        <f t="shared" si="0"/>
        <v>65.187032228865434</v>
      </c>
      <c r="G36" s="55">
        <f t="shared" si="1"/>
        <v>81.91772141895494</v>
      </c>
    </row>
    <row r="37" spans="1:7" ht="33" customHeight="1">
      <c r="A37" s="22" t="s">
        <v>82</v>
      </c>
      <c r="B37" s="23" t="s">
        <v>83</v>
      </c>
      <c r="C37" s="24">
        <v>13744.63</v>
      </c>
      <c r="D37" s="24">
        <v>15350</v>
      </c>
      <c r="E37" s="24">
        <v>14929.68</v>
      </c>
      <c r="F37" s="55">
        <f t="shared" si="0"/>
        <v>108.62191270336126</v>
      </c>
      <c r="G37" s="55">
        <f t="shared" si="1"/>
        <v>97.26175895765472</v>
      </c>
    </row>
    <row r="38" spans="1:7" ht="25.5" customHeight="1">
      <c r="A38" s="21" t="s">
        <v>84</v>
      </c>
      <c r="B38" s="19" t="s">
        <v>85</v>
      </c>
      <c r="C38" s="20">
        <v>0</v>
      </c>
      <c r="D38" s="20">
        <v>2750</v>
      </c>
      <c r="E38" s="20">
        <v>2791.9</v>
      </c>
      <c r="F38" s="55" t="e">
        <f t="shared" si="0"/>
        <v>#DIV/0!</v>
      </c>
      <c r="G38" s="55">
        <f t="shared" si="1"/>
        <v>101.52363636363637</v>
      </c>
    </row>
    <row r="39" spans="1:7" ht="25.5" customHeight="1">
      <c r="A39" s="22" t="s">
        <v>86</v>
      </c>
      <c r="B39" s="23" t="s">
        <v>87</v>
      </c>
      <c r="C39" s="24">
        <v>0</v>
      </c>
      <c r="D39" s="24">
        <v>2750</v>
      </c>
      <c r="E39" s="24">
        <v>2791.9</v>
      </c>
      <c r="F39" s="55" t="e">
        <f t="shared" si="0"/>
        <v>#DIV/0!</v>
      </c>
      <c r="G39" s="55">
        <f t="shared" si="1"/>
        <v>101.52363636363637</v>
      </c>
    </row>
    <row r="40" spans="1:7" ht="25.5" customHeight="1">
      <c r="A40" s="22" t="s">
        <v>88</v>
      </c>
      <c r="B40" s="23" t="s">
        <v>87</v>
      </c>
      <c r="C40" s="24">
        <v>0</v>
      </c>
      <c r="D40" s="24">
        <v>2750</v>
      </c>
      <c r="E40" s="24">
        <v>2791.9</v>
      </c>
      <c r="F40" s="55" t="e">
        <f t="shared" si="0"/>
        <v>#DIV/0!</v>
      </c>
      <c r="G40" s="55">
        <f t="shared" si="1"/>
        <v>101.52363636363637</v>
      </c>
    </row>
    <row r="41" spans="1:7" s="48" customFormat="1" ht="25.5" customHeight="1">
      <c r="A41" s="21" t="s">
        <v>240</v>
      </c>
      <c r="B41" s="19" t="s">
        <v>241</v>
      </c>
      <c r="C41" s="20">
        <v>-24506.34</v>
      </c>
      <c r="D41" s="20"/>
      <c r="E41" s="20"/>
      <c r="F41" s="55">
        <f t="shared" si="0"/>
        <v>0</v>
      </c>
      <c r="G41" s="15"/>
    </row>
    <row r="42" spans="1:7" ht="25.5" customHeight="1">
      <c r="A42" s="22" t="s">
        <v>242</v>
      </c>
      <c r="B42" s="23" t="s">
        <v>243</v>
      </c>
      <c r="C42" s="24">
        <v>-24506.34</v>
      </c>
      <c r="D42" s="24"/>
      <c r="E42" s="24"/>
      <c r="F42" s="55">
        <f t="shared" si="0"/>
        <v>0</v>
      </c>
      <c r="G42" s="25"/>
    </row>
    <row r="43" spans="1:7" ht="25.5" customHeight="1">
      <c r="A43" s="22" t="s">
        <v>244</v>
      </c>
      <c r="B43" s="23" t="s">
        <v>301</v>
      </c>
      <c r="C43" s="24">
        <v>-24506.34</v>
      </c>
      <c r="D43" s="24"/>
      <c r="E43" s="24"/>
      <c r="F43" s="55">
        <f t="shared" si="0"/>
        <v>0</v>
      </c>
      <c r="G43" s="25"/>
    </row>
    <row r="44" spans="1:7" ht="25.5" customHeight="1">
      <c r="A44" s="22" t="s">
        <v>300</v>
      </c>
      <c r="B44" s="23" t="s">
        <v>302</v>
      </c>
      <c r="C44" s="24">
        <v>24506.34</v>
      </c>
      <c r="D44" s="24"/>
      <c r="E44" s="24"/>
      <c r="F44" s="55">
        <f t="shared" si="0"/>
        <v>0</v>
      </c>
      <c r="G44" s="25"/>
    </row>
    <row r="45" spans="1:7" ht="32.25" customHeight="1">
      <c r="A45" s="79" t="s">
        <v>4</v>
      </c>
      <c r="B45" s="79"/>
      <c r="C45" s="16" t="s">
        <v>29</v>
      </c>
      <c r="D45" s="64" t="s">
        <v>6</v>
      </c>
      <c r="E45" s="16" t="s">
        <v>30</v>
      </c>
      <c r="F45" s="17" t="s">
        <v>8</v>
      </c>
      <c r="G45" s="17" t="s">
        <v>9</v>
      </c>
    </row>
    <row r="46" spans="1:7" ht="9.75" customHeight="1">
      <c r="A46" s="77">
        <v>1</v>
      </c>
      <c r="B46" s="77"/>
      <c r="C46" s="18">
        <v>2</v>
      </c>
      <c r="D46" s="65">
        <v>3</v>
      </c>
      <c r="E46" s="18">
        <v>4</v>
      </c>
      <c r="F46" s="18">
        <v>5</v>
      </c>
      <c r="G46" s="18">
        <v>6</v>
      </c>
    </row>
    <row r="47" spans="1:7" ht="25.5" customHeight="1">
      <c r="A47" s="13"/>
      <c r="B47" s="19" t="s">
        <v>89</v>
      </c>
      <c r="C47" s="20">
        <v>1704169.83</v>
      </c>
      <c r="D47" s="20">
        <v>1669975.86</v>
      </c>
      <c r="E47" s="20">
        <v>1532702.61</v>
      </c>
      <c r="F47" s="55">
        <f t="shared" ref="F47:F105" si="2">SUM(E47/C47*100)</f>
        <v>89.938372515373075</v>
      </c>
      <c r="G47" s="15">
        <v>91.78</v>
      </c>
    </row>
    <row r="48" spans="1:7" ht="25.5" customHeight="1">
      <c r="A48" s="21" t="s">
        <v>90</v>
      </c>
      <c r="B48" s="19" t="s">
        <v>91</v>
      </c>
      <c r="C48" s="20">
        <v>1642096.97</v>
      </c>
      <c r="D48" s="20">
        <v>1619002.86</v>
      </c>
      <c r="E48" s="20">
        <v>1500423.9</v>
      </c>
      <c r="F48" s="55">
        <f t="shared" si="2"/>
        <v>91.372429729286935</v>
      </c>
      <c r="G48" s="15">
        <v>92.68</v>
      </c>
    </row>
    <row r="49" spans="1:7" ht="25.5" customHeight="1">
      <c r="A49" s="21" t="s">
        <v>92</v>
      </c>
      <c r="B49" s="19" t="s">
        <v>93</v>
      </c>
      <c r="C49" s="20">
        <v>1003170.8</v>
      </c>
      <c r="D49" s="20">
        <v>1325811</v>
      </c>
      <c r="E49" s="20">
        <v>1249626.03</v>
      </c>
      <c r="F49" s="55">
        <f t="shared" si="2"/>
        <v>124.56762397789089</v>
      </c>
      <c r="G49" s="15">
        <v>94.25</v>
      </c>
    </row>
    <row r="50" spans="1:7" ht="25.5" customHeight="1">
      <c r="A50" s="22" t="s">
        <v>94</v>
      </c>
      <c r="B50" s="23" t="s">
        <v>95</v>
      </c>
      <c r="C50" s="24">
        <v>827445.66</v>
      </c>
      <c r="D50" s="24">
        <v>1100337.3</v>
      </c>
      <c r="E50" s="24">
        <v>1041134.3</v>
      </c>
      <c r="F50" s="55">
        <f t="shared" si="2"/>
        <v>125.82509647823883</v>
      </c>
      <c r="G50" s="25"/>
    </row>
    <row r="51" spans="1:7" ht="25.5" customHeight="1">
      <c r="A51" s="22" t="s">
        <v>96</v>
      </c>
      <c r="B51" s="23" t="s">
        <v>97</v>
      </c>
      <c r="C51" s="24">
        <v>808974.19</v>
      </c>
      <c r="D51" s="24"/>
      <c r="E51" s="24">
        <v>1015504.12</v>
      </c>
      <c r="F51" s="55">
        <f t="shared" si="2"/>
        <v>125.52985404886653</v>
      </c>
      <c r="G51" s="25"/>
    </row>
    <row r="52" spans="1:7" ht="25.5" customHeight="1">
      <c r="A52" s="22" t="s">
        <v>98</v>
      </c>
      <c r="B52" s="23" t="s">
        <v>99</v>
      </c>
      <c r="C52" s="24">
        <v>4464.88</v>
      </c>
      <c r="D52" s="24">
        <v>7.3</v>
      </c>
      <c r="E52" s="24">
        <v>8977.5400000000009</v>
      </c>
      <c r="F52" s="55">
        <f t="shared" si="2"/>
        <v>201.07012954435507</v>
      </c>
      <c r="G52" s="25"/>
    </row>
    <row r="53" spans="1:7" ht="25.5" customHeight="1">
      <c r="A53" s="22" t="s">
        <v>100</v>
      </c>
      <c r="B53" s="23" t="s">
        <v>101</v>
      </c>
      <c r="C53" s="24">
        <v>14006.59</v>
      </c>
      <c r="D53" s="24"/>
      <c r="E53" s="24">
        <v>16652.64</v>
      </c>
      <c r="F53" s="55">
        <f t="shared" si="2"/>
        <v>118.89146466056334</v>
      </c>
      <c r="G53" s="25"/>
    </row>
    <row r="54" spans="1:7" ht="25.5" customHeight="1">
      <c r="A54" s="22" t="s">
        <v>102</v>
      </c>
      <c r="B54" s="23" t="s">
        <v>103</v>
      </c>
      <c r="C54" s="24">
        <v>42839.17</v>
      </c>
      <c r="D54" s="24"/>
      <c r="E54" s="24">
        <v>45195.39</v>
      </c>
      <c r="F54" s="55">
        <f t="shared" si="2"/>
        <v>105.50015324760027</v>
      </c>
      <c r="G54" s="25"/>
    </row>
    <row r="55" spans="1:7" ht="25.5" customHeight="1">
      <c r="A55" s="22" t="s">
        <v>104</v>
      </c>
      <c r="B55" s="23" t="s">
        <v>103</v>
      </c>
      <c r="C55" s="24">
        <v>42839.17</v>
      </c>
      <c r="D55" s="24"/>
      <c r="E55" s="24">
        <v>45195.39</v>
      </c>
      <c r="F55" s="55">
        <f t="shared" si="2"/>
        <v>105.50015324760027</v>
      </c>
      <c r="G55" s="25"/>
    </row>
    <row r="56" spans="1:7" ht="25.5" customHeight="1">
      <c r="A56" s="22" t="s">
        <v>105</v>
      </c>
      <c r="B56" s="23" t="s">
        <v>106</v>
      </c>
      <c r="C56" s="24">
        <v>132885.97</v>
      </c>
      <c r="D56" s="24"/>
      <c r="E56" s="24">
        <v>163296.34</v>
      </c>
      <c r="F56" s="55">
        <f t="shared" si="2"/>
        <v>122.88456034899696</v>
      </c>
      <c r="G56" s="25"/>
    </row>
    <row r="57" spans="1:7" ht="25.5" customHeight="1">
      <c r="A57" s="22" t="s">
        <v>107</v>
      </c>
      <c r="B57" s="23" t="s">
        <v>108</v>
      </c>
      <c r="C57" s="24">
        <v>132885.97</v>
      </c>
      <c r="D57" s="24"/>
      <c r="E57" s="24">
        <v>163296.34</v>
      </c>
      <c r="F57" s="55">
        <f t="shared" si="2"/>
        <v>122.88456034899696</v>
      </c>
      <c r="G57" s="25"/>
    </row>
    <row r="58" spans="1:7" ht="25.5" customHeight="1">
      <c r="A58" s="21" t="s">
        <v>109</v>
      </c>
      <c r="B58" s="19" t="s">
        <v>110</v>
      </c>
      <c r="C58" s="20">
        <v>625031.38</v>
      </c>
      <c r="D58" s="20">
        <v>276859.86</v>
      </c>
      <c r="E58" s="20">
        <v>234508.81</v>
      </c>
      <c r="F58" s="55">
        <f t="shared" si="2"/>
        <v>37.519525819647647</v>
      </c>
      <c r="G58" s="15">
        <v>84.7</v>
      </c>
    </row>
    <row r="59" spans="1:7" ht="25.5" customHeight="1">
      <c r="A59" s="22" t="s">
        <v>111</v>
      </c>
      <c r="B59" s="23" t="s">
        <v>112</v>
      </c>
      <c r="C59" s="24">
        <v>74193.179999999993</v>
      </c>
      <c r="D59" s="24"/>
      <c r="E59" s="24">
        <v>54262.31</v>
      </c>
      <c r="F59" s="55">
        <f t="shared" si="2"/>
        <v>73.136520095243256</v>
      </c>
      <c r="G59" s="25"/>
    </row>
    <row r="60" spans="1:7" ht="25.5" customHeight="1">
      <c r="A60" s="22" t="s">
        <v>113</v>
      </c>
      <c r="B60" s="23" t="s">
        <v>114</v>
      </c>
      <c r="C60" s="24">
        <v>8579.02</v>
      </c>
      <c r="D60" s="24"/>
      <c r="E60" s="24">
        <v>6122.96</v>
      </c>
      <c r="F60" s="55">
        <f t="shared" si="2"/>
        <v>71.371322132364767</v>
      </c>
      <c r="G60" s="25"/>
    </row>
    <row r="61" spans="1:7" ht="25.5" customHeight="1">
      <c r="A61" s="22" t="s">
        <v>115</v>
      </c>
      <c r="B61" s="23" t="s">
        <v>116</v>
      </c>
      <c r="C61" s="24">
        <v>37989.199999999997</v>
      </c>
      <c r="D61" s="24"/>
      <c r="E61" s="24">
        <v>39526.400000000001</v>
      </c>
      <c r="F61" s="55">
        <f t="shared" si="2"/>
        <v>104.04641319111749</v>
      </c>
      <c r="G61" s="25"/>
    </row>
    <row r="62" spans="1:7" ht="25.5" customHeight="1">
      <c r="A62" s="22" t="s">
        <v>117</v>
      </c>
      <c r="B62" s="23" t="s">
        <v>118</v>
      </c>
      <c r="C62" s="24">
        <v>27624.959999999999</v>
      </c>
      <c r="D62" s="24"/>
      <c r="E62" s="24">
        <v>8612.9500000000007</v>
      </c>
      <c r="F62" s="55">
        <f t="shared" si="2"/>
        <v>31.178144692336208</v>
      </c>
      <c r="G62" s="25"/>
    </row>
    <row r="63" spans="1:7" ht="25.5" customHeight="1">
      <c r="A63" s="22" t="s">
        <v>119</v>
      </c>
      <c r="B63" s="23" t="s">
        <v>120</v>
      </c>
      <c r="C63" s="24">
        <v>140183.26999999999</v>
      </c>
      <c r="D63" s="24"/>
      <c r="E63" s="24">
        <v>126254.04</v>
      </c>
      <c r="F63" s="55">
        <f t="shared" si="2"/>
        <v>90.063557512961424</v>
      </c>
      <c r="G63" s="25"/>
    </row>
    <row r="64" spans="1:7" ht="25.5" customHeight="1">
      <c r="A64" s="22" t="s">
        <v>121</v>
      </c>
      <c r="B64" s="23" t="s">
        <v>122</v>
      </c>
      <c r="C64" s="24">
        <v>10417.36</v>
      </c>
      <c r="D64" s="24"/>
      <c r="E64" s="24">
        <v>8296.99</v>
      </c>
      <c r="F64" s="55">
        <f t="shared" si="2"/>
        <v>79.645802775367272</v>
      </c>
      <c r="G64" s="25"/>
    </row>
    <row r="65" spans="1:7" ht="25.5" customHeight="1">
      <c r="A65" s="22" t="s">
        <v>123</v>
      </c>
      <c r="B65" s="23" t="s">
        <v>124</v>
      </c>
      <c r="C65" s="24">
        <v>69157.08</v>
      </c>
      <c r="D65" s="24"/>
      <c r="E65" s="24">
        <v>74204.990000000005</v>
      </c>
      <c r="F65" s="55">
        <f t="shared" si="2"/>
        <v>107.29919481852039</v>
      </c>
      <c r="G65" s="25"/>
    </row>
    <row r="66" spans="1:7" ht="25.5" customHeight="1">
      <c r="A66" s="22" t="s">
        <v>125</v>
      </c>
      <c r="B66" s="23" t="s">
        <v>126</v>
      </c>
      <c r="C66" s="24">
        <v>50342.22</v>
      </c>
      <c r="D66" s="24"/>
      <c r="E66" s="24">
        <v>39847.4</v>
      </c>
      <c r="F66" s="55">
        <f t="shared" si="2"/>
        <v>79.153044899489927</v>
      </c>
      <c r="G66" s="25"/>
    </row>
    <row r="67" spans="1:7" ht="25.5" customHeight="1">
      <c r="A67" s="22" t="s">
        <v>127</v>
      </c>
      <c r="B67" s="23" t="s">
        <v>128</v>
      </c>
      <c r="C67" s="24">
        <v>2181.41</v>
      </c>
      <c r="D67" s="24"/>
      <c r="E67" s="24">
        <v>2332.39</v>
      </c>
      <c r="F67" s="55">
        <f t="shared" si="2"/>
        <v>106.92121150998666</v>
      </c>
      <c r="G67" s="25"/>
    </row>
    <row r="68" spans="1:7" ht="25.5" customHeight="1">
      <c r="A68" s="22" t="s">
        <v>129</v>
      </c>
      <c r="B68" s="23" t="s">
        <v>130</v>
      </c>
      <c r="C68" s="24">
        <v>7295.21</v>
      </c>
      <c r="D68" s="24"/>
      <c r="E68" s="24">
        <v>1372.27</v>
      </c>
      <c r="F68" s="55">
        <f t="shared" si="2"/>
        <v>18.810561998900649</v>
      </c>
      <c r="G68" s="25"/>
    </row>
    <row r="69" spans="1:7" ht="25.5" customHeight="1">
      <c r="A69" s="22" t="s">
        <v>131</v>
      </c>
      <c r="B69" s="23" t="s">
        <v>132</v>
      </c>
      <c r="C69" s="24">
        <v>789.99</v>
      </c>
      <c r="D69" s="24"/>
      <c r="E69" s="24">
        <v>200</v>
      </c>
      <c r="F69" s="55">
        <f t="shared" si="2"/>
        <v>25.316776161723563</v>
      </c>
      <c r="G69" s="25"/>
    </row>
    <row r="70" spans="1:7" ht="25.5" customHeight="1">
      <c r="A70" s="22" t="s">
        <v>133</v>
      </c>
      <c r="B70" s="23" t="s">
        <v>134</v>
      </c>
      <c r="C70" s="24">
        <v>404666.34</v>
      </c>
      <c r="D70" s="24"/>
      <c r="E70" s="24">
        <v>50200.23</v>
      </c>
      <c r="F70" s="55">
        <f t="shared" si="2"/>
        <v>12.405338679762691</v>
      </c>
      <c r="G70" s="25"/>
    </row>
    <row r="71" spans="1:7" ht="25.5" customHeight="1">
      <c r="A71" s="22" t="s">
        <v>135</v>
      </c>
      <c r="B71" s="23" t="s">
        <v>136</v>
      </c>
      <c r="C71" s="24">
        <v>34748.71</v>
      </c>
      <c r="D71" s="24"/>
      <c r="E71" s="24">
        <v>2202.13</v>
      </c>
      <c r="F71" s="55">
        <f t="shared" si="2"/>
        <v>6.3373000033670319</v>
      </c>
      <c r="G71" s="25"/>
    </row>
    <row r="72" spans="1:7" ht="25.5" customHeight="1">
      <c r="A72" s="22" t="s">
        <v>137</v>
      </c>
      <c r="B72" s="23" t="s">
        <v>138</v>
      </c>
      <c r="C72" s="24">
        <v>348219.75</v>
      </c>
      <c r="D72" s="24"/>
      <c r="E72" s="24">
        <v>11753.19</v>
      </c>
      <c r="F72" s="55">
        <f t="shared" si="2"/>
        <v>3.3752221118991668</v>
      </c>
      <c r="G72" s="25"/>
    </row>
    <row r="73" spans="1:7" ht="25.5" customHeight="1">
      <c r="A73" s="22" t="s">
        <v>139</v>
      </c>
      <c r="B73" s="23" t="s">
        <v>140</v>
      </c>
      <c r="C73" s="24">
        <v>9925.26</v>
      </c>
      <c r="D73" s="24"/>
      <c r="E73" s="24">
        <v>7036.9</v>
      </c>
      <c r="F73" s="55">
        <f t="shared" si="2"/>
        <v>70.898898366390398</v>
      </c>
      <c r="G73" s="25"/>
    </row>
    <row r="74" spans="1:7" ht="25.5" customHeight="1">
      <c r="A74" s="22" t="s">
        <v>141</v>
      </c>
      <c r="B74" s="23" t="s">
        <v>142</v>
      </c>
      <c r="C74" s="24">
        <v>41.15</v>
      </c>
      <c r="D74" s="24"/>
      <c r="E74" s="24">
        <v>35</v>
      </c>
      <c r="F74" s="55">
        <f t="shared" si="2"/>
        <v>85.054678007290406</v>
      </c>
      <c r="G74" s="25"/>
    </row>
    <row r="75" spans="1:7" ht="25.5" customHeight="1">
      <c r="A75" s="22" t="s">
        <v>143</v>
      </c>
      <c r="B75" s="23" t="s">
        <v>144</v>
      </c>
      <c r="C75" s="24">
        <v>294.70999999999998</v>
      </c>
      <c r="D75" s="24"/>
      <c r="E75" s="24">
        <v>2636.94</v>
      </c>
      <c r="F75" s="55">
        <f t="shared" si="2"/>
        <v>894.75755827762896</v>
      </c>
      <c r="G75" s="25"/>
    </row>
    <row r="76" spans="1:7" ht="25.5" customHeight="1">
      <c r="A76" s="22" t="s">
        <v>145</v>
      </c>
      <c r="B76" s="23" t="s">
        <v>146</v>
      </c>
      <c r="C76" s="24">
        <v>3864.99</v>
      </c>
      <c r="D76" s="24"/>
      <c r="E76" s="24">
        <v>24443.56</v>
      </c>
      <c r="F76" s="55">
        <f t="shared" si="2"/>
        <v>632.43527150134935</v>
      </c>
      <c r="G76" s="25"/>
    </row>
    <row r="77" spans="1:7" ht="25.5" customHeight="1">
      <c r="A77" s="22" t="s">
        <v>147</v>
      </c>
      <c r="B77" s="23" t="s">
        <v>148</v>
      </c>
      <c r="C77" s="24">
        <v>1318.39</v>
      </c>
      <c r="D77" s="24"/>
      <c r="E77" s="24">
        <v>2002.88</v>
      </c>
      <c r="F77" s="55">
        <f t="shared" si="2"/>
        <v>151.9186280235742</v>
      </c>
      <c r="G77" s="25"/>
    </row>
    <row r="78" spans="1:7" ht="25.5" customHeight="1">
      <c r="A78" s="22" t="s">
        <v>149</v>
      </c>
      <c r="B78" s="23" t="s">
        <v>150</v>
      </c>
      <c r="C78" s="24">
        <v>3253.38</v>
      </c>
      <c r="D78" s="24"/>
      <c r="E78" s="24">
        <v>89.63</v>
      </c>
      <c r="F78" s="55">
        <f t="shared" si="2"/>
        <v>2.7549809736335749</v>
      </c>
      <c r="G78" s="25"/>
    </row>
    <row r="79" spans="1:7" ht="25.5" customHeight="1">
      <c r="A79" s="22" t="s">
        <v>151</v>
      </c>
      <c r="B79" s="23" t="s">
        <v>152</v>
      </c>
      <c r="C79" s="24">
        <v>5988.59</v>
      </c>
      <c r="D79" s="24"/>
      <c r="E79" s="24">
        <v>3792.23</v>
      </c>
      <c r="F79" s="55">
        <f t="shared" si="2"/>
        <v>63.324254958178805</v>
      </c>
      <c r="G79" s="25"/>
    </row>
    <row r="80" spans="1:7" ht="25.5" customHeight="1">
      <c r="A80" s="22" t="s">
        <v>153</v>
      </c>
      <c r="B80" s="23" t="s">
        <v>154</v>
      </c>
      <c r="C80" s="24">
        <v>1742.7</v>
      </c>
      <c r="D80" s="24"/>
      <c r="E80" s="24">
        <v>1927.42</v>
      </c>
      <c r="F80" s="55">
        <f t="shared" si="2"/>
        <v>110.59964423021749</v>
      </c>
      <c r="G80" s="25"/>
    </row>
    <row r="81" spans="1:7" ht="26.25" customHeight="1">
      <c r="A81" s="22" t="s">
        <v>155</v>
      </c>
      <c r="B81" s="23" t="s">
        <v>156</v>
      </c>
      <c r="C81" s="24">
        <v>0</v>
      </c>
      <c r="D81" s="24"/>
      <c r="E81" s="24">
        <v>88</v>
      </c>
      <c r="F81" s="55" t="e">
        <f t="shared" si="2"/>
        <v>#DIV/0!</v>
      </c>
      <c r="G81" s="25"/>
    </row>
    <row r="82" spans="1:7" ht="25.5" customHeight="1">
      <c r="A82" s="22" t="s">
        <v>157</v>
      </c>
      <c r="B82" s="23" t="s">
        <v>158</v>
      </c>
      <c r="C82" s="24">
        <v>1246.4100000000001</v>
      </c>
      <c r="D82" s="24"/>
      <c r="E82" s="24">
        <v>1436.03</v>
      </c>
      <c r="F82" s="55">
        <f t="shared" si="2"/>
        <v>115.21329257627906</v>
      </c>
      <c r="G82" s="25"/>
    </row>
    <row r="83" spans="1:7" ht="25.5" customHeight="1">
      <c r="A83" s="22" t="s">
        <v>159</v>
      </c>
      <c r="B83" s="23" t="s">
        <v>152</v>
      </c>
      <c r="C83" s="24">
        <v>2999.48</v>
      </c>
      <c r="D83" s="24"/>
      <c r="E83" s="24">
        <v>340.78</v>
      </c>
      <c r="F83" s="55">
        <f t="shared" si="2"/>
        <v>11.361302625788468</v>
      </c>
      <c r="G83" s="25"/>
    </row>
    <row r="84" spans="1:7" ht="25.5" customHeight="1">
      <c r="A84" s="21" t="s">
        <v>160</v>
      </c>
      <c r="B84" s="19" t="s">
        <v>161</v>
      </c>
      <c r="C84" s="20">
        <v>426.32</v>
      </c>
      <c r="D84" s="20">
        <v>242</v>
      </c>
      <c r="E84" s="20">
        <v>172.1</v>
      </c>
      <c r="F84" s="55">
        <f t="shared" si="2"/>
        <v>40.368737098892851</v>
      </c>
      <c r="G84" s="15">
        <v>71.12</v>
      </c>
    </row>
    <row r="85" spans="1:7" ht="25.5" customHeight="1">
      <c r="A85" s="22" t="s">
        <v>162</v>
      </c>
      <c r="B85" s="23" t="s">
        <v>163</v>
      </c>
      <c r="C85" s="24">
        <v>426.32</v>
      </c>
      <c r="D85" s="24"/>
      <c r="E85" s="24">
        <v>172.1</v>
      </c>
      <c r="F85" s="55">
        <f t="shared" si="2"/>
        <v>40.368737098892851</v>
      </c>
      <c r="G85" s="25"/>
    </row>
    <row r="86" spans="1:7" ht="25.5" customHeight="1">
      <c r="A86" s="22" t="s">
        <v>164</v>
      </c>
      <c r="B86" s="23" t="s">
        <v>165</v>
      </c>
      <c r="C86" s="24">
        <v>399.1</v>
      </c>
      <c r="D86" s="24"/>
      <c r="E86" s="24">
        <v>170.67</v>
      </c>
      <c r="F86" s="55">
        <f t="shared" si="2"/>
        <v>42.76371836632422</v>
      </c>
      <c r="G86" s="25"/>
    </row>
    <row r="87" spans="1:7" ht="25.5" customHeight="1">
      <c r="A87" s="22" t="s">
        <v>166</v>
      </c>
      <c r="B87" s="23" t="s">
        <v>167</v>
      </c>
      <c r="C87" s="24">
        <v>27.22</v>
      </c>
      <c r="D87" s="24"/>
      <c r="E87" s="24">
        <v>1.43</v>
      </c>
      <c r="F87" s="55">
        <f t="shared" si="2"/>
        <v>5.2534900808229246</v>
      </c>
      <c r="G87" s="25"/>
    </row>
    <row r="88" spans="1:7" ht="25.5" customHeight="1">
      <c r="A88" s="21" t="s">
        <v>168</v>
      </c>
      <c r="B88" s="19" t="s">
        <v>169</v>
      </c>
      <c r="C88" s="20">
        <v>12898.9</v>
      </c>
      <c r="D88" s="20">
        <v>15500</v>
      </c>
      <c r="E88" s="20">
        <v>15530.83</v>
      </c>
      <c r="F88" s="55">
        <f t="shared" si="2"/>
        <v>120.40429804091821</v>
      </c>
      <c r="G88" s="15">
        <v>100.2</v>
      </c>
    </row>
    <row r="89" spans="1:7" ht="25.5" customHeight="1">
      <c r="A89" s="22" t="s">
        <v>170</v>
      </c>
      <c r="B89" s="23" t="s">
        <v>171</v>
      </c>
      <c r="C89" s="24">
        <v>12898.9</v>
      </c>
      <c r="D89" s="24"/>
      <c r="E89" s="24">
        <v>15530.83</v>
      </c>
      <c r="F89" s="55">
        <f t="shared" si="2"/>
        <v>120.40429804091821</v>
      </c>
      <c r="G89" s="25"/>
    </row>
    <row r="90" spans="1:7" ht="25.5" customHeight="1">
      <c r="A90" s="22" t="s">
        <v>172</v>
      </c>
      <c r="B90" s="23" t="s">
        <v>173</v>
      </c>
      <c r="C90" s="24">
        <v>12898.9</v>
      </c>
      <c r="D90" s="24"/>
      <c r="E90" s="24">
        <v>15530.83</v>
      </c>
      <c r="F90" s="55">
        <f t="shared" si="2"/>
        <v>120.40429804091821</v>
      </c>
      <c r="G90" s="25"/>
    </row>
    <row r="91" spans="1:7" ht="25.5" customHeight="1">
      <c r="A91" s="21" t="s">
        <v>174</v>
      </c>
      <c r="B91" s="19" t="s">
        <v>175</v>
      </c>
      <c r="C91" s="20">
        <v>569.57000000000005</v>
      </c>
      <c r="D91" s="20">
        <v>590</v>
      </c>
      <c r="E91" s="20">
        <v>586.13</v>
      </c>
      <c r="F91" s="55">
        <f t="shared" si="2"/>
        <v>102.90745650227365</v>
      </c>
      <c r="G91" s="15">
        <v>99.34</v>
      </c>
    </row>
    <row r="92" spans="1:7" ht="25.5" customHeight="1">
      <c r="A92" s="22" t="s">
        <v>176</v>
      </c>
      <c r="B92" s="23" t="s">
        <v>73</v>
      </c>
      <c r="C92" s="24">
        <v>569.57000000000005</v>
      </c>
      <c r="D92" s="24"/>
      <c r="E92" s="24">
        <v>586.13</v>
      </c>
      <c r="F92" s="55">
        <f t="shared" si="2"/>
        <v>102.90745650227365</v>
      </c>
      <c r="G92" s="25"/>
    </row>
    <row r="93" spans="1:7" ht="25.5" customHeight="1">
      <c r="A93" s="22" t="s">
        <v>303</v>
      </c>
      <c r="B93" s="23" t="s">
        <v>304</v>
      </c>
      <c r="C93" s="24">
        <v>569.57000000000005</v>
      </c>
      <c r="D93" s="24"/>
      <c r="E93" s="24"/>
      <c r="F93" s="55">
        <f t="shared" si="2"/>
        <v>0</v>
      </c>
      <c r="G93" s="25"/>
    </row>
    <row r="94" spans="1:7" ht="25.5" customHeight="1">
      <c r="A94" s="22" t="s">
        <v>177</v>
      </c>
      <c r="B94" s="23" t="s">
        <v>178</v>
      </c>
      <c r="C94" s="24">
        <v>0</v>
      </c>
      <c r="D94" s="24"/>
      <c r="E94" s="24">
        <v>586.13</v>
      </c>
      <c r="F94" s="55" t="e">
        <f t="shared" si="2"/>
        <v>#DIV/0!</v>
      </c>
      <c r="G94" s="25"/>
    </row>
    <row r="95" spans="1:7" ht="25.5" customHeight="1">
      <c r="A95" s="21" t="s">
        <v>179</v>
      </c>
      <c r="B95" s="19" t="s">
        <v>180</v>
      </c>
      <c r="C95" s="20">
        <v>62072.86</v>
      </c>
      <c r="D95" s="20">
        <v>50973</v>
      </c>
      <c r="E95" s="20">
        <v>32278.71</v>
      </c>
      <c r="F95" s="55">
        <f t="shared" si="2"/>
        <v>52.001325539052011</v>
      </c>
      <c r="G95" s="15">
        <v>63.33</v>
      </c>
    </row>
    <row r="96" spans="1:7" ht="25.5" customHeight="1">
      <c r="A96" s="21" t="s">
        <v>181</v>
      </c>
      <c r="B96" s="19" t="s">
        <v>182</v>
      </c>
      <c r="C96" s="20">
        <v>34933.519999999997</v>
      </c>
      <c r="D96" s="20">
        <v>47723</v>
      </c>
      <c r="E96" s="20">
        <v>29028.71</v>
      </c>
      <c r="F96" s="55">
        <f t="shared" si="2"/>
        <v>83.097008260261205</v>
      </c>
      <c r="G96" s="15">
        <v>60.83</v>
      </c>
    </row>
    <row r="97" spans="1:7" ht="25.5" customHeight="1">
      <c r="A97" s="22" t="s">
        <v>183</v>
      </c>
      <c r="B97" s="23" t="s">
        <v>184</v>
      </c>
      <c r="C97" s="24">
        <v>32601.38</v>
      </c>
      <c r="D97" s="24"/>
      <c r="E97" s="24">
        <v>21398.06</v>
      </c>
      <c r="F97" s="55">
        <f t="shared" si="2"/>
        <v>65.635442426056812</v>
      </c>
      <c r="G97" s="25"/>
    </row>
    <row r="98" spans="1:7" ht="25.5" customHeight="1">
      <c r="A98" s="22" t="s">
        <v>185</v>
      </c>
      <c r="B98" s="23" t="s">
        <v>186</v>
      </c>
      <c r="C98" s="24">
        <v>22786.65</v>
      </c>
      <c r="D98" s="24"/>
      <c r="E98" s="24">
        <v>14973.06</v>
      </c>
      <c r="F98" s="55">
        <f t="shared" si="2"/>
        <v>65.709790601075625</v>
      </c>
      <c r="G98" s="25"/>
    </row>
    <row r="99" spans="1:7" ht="25.5" customHeight="1">
      <c r="A99" s="22" t="s">
        <v>187</v>
      </c>
      <c r="B99" s="23" t="s">
        <v>188</v>
      </c>
      <c r="C99" s="24">
        <v>1976.23</v>
      </c>
      <c r="D99" s="24"/>
      <c r="E99" s="24">
        <v>6425</v>
      </c>
      <c r="F99" s="55">
        <f t="shared" si="2"/>
        <v>325.11397964811783</v>
      </c>
      <c r="G99" s="25"/>
    </row>
    <row r="100" spans="1:7" ht="25.5" customHeight="1">
      <c r="A100" s="22" t="s">
        <v>189</v>
      </c>
      <c r="B100" s="23" t="s">
        <v>190</v>
      </c>
      <c r="C100" s="24">
        <v>7838.5</v>
      </c>
      <c r="D100" s="24"/>
      <c r="E100" s="24">
        <v>0</v>
      </c>
      <c r="F100" s="55">
        <f t="shared" si="2"/>
        <v>0</v>
      </c>
      <c r="G100" s="25"/>
    </row>
    <row r="101" spans="1:7" ht="25.5" customHeight="1">
      <c r="A101" s="22" t="s">
        <v>191</v>
      </c>
      <c r="B101" s="23" t="s">
        <v>192</v>
      </c>
      <c r="C101" s="24">
        <v>2332.14</v>
      </c>
      <c r="D101" s="24"/>
      <c r="E101" s="24">
        <v>7630.65</v>
      </c>
      <c r="F101" s="55">
        <f t="shared" si="2"/>
        <v>327.19519411356094</v>
      </c>
      <c r="G101" s="25"/>
    </row>
    <row r="102" spans="1:7" ht="25.5" customHeight="1">
      <c r="A102" s="22" t="s">
        <v>193</v>
      </c>
      <c r="B102" s="23" t="s">
        <v>194</v>
      </c>
      <c r="C102" s="24">
        <v>2332.14</v>
      </c>
      <c r="D102" s="24"/>
      <c r="E102" s="24">
        <v>7630.65</v>
      </c>
      <c r="F102" s="55">
        <f t="shared" si="2"/>
        <v>327.19519411356094</v>
      </c>
      <c r="G102" s="25"/>
    </row>
    <row r="103" spans="1:7" ht="25.5" customHeight="1">
      <c r="A103" s="21" t="s">
        <v>195</v>
      </c>
      <c r="B103" s="19" t="s">
        <v>196</v>
      </c>
      <c r="C103" s="20">
        <v>27139.34</v>
      </c>
      <c r="D103" s="20">
        <v>3250</v>
      </c>
      <c r="E103" s="20">
        <v>3250</v>
      </c>
      <c r="F103" s="55">
        <f t="shared" si="2"/>
        <v>11.975235948995074</v>
      </c>
      <c r="G103" s="15">
        <v>100</v>
      </c>
    </row>
    <row r="104" spans="1:7" ht="25.5" customHeight="1">
      <c r="A104" s="22" t="s">
        <v>197</v>
      </c>
      <c r="B104" s="23" t="s">
        <v>198</v>
      </c>
      <c r="C104" s="24">
        <v>27139.34</v>
      </c>
      <c r="D104" s="24"/>
      <c r="E104" s="24">
        <v>3250</v>
      </c>
      <c r="F104" s="55">
        <f t="shared" si="2"/>
        <v>11.975235948995074</v>
      </c>
      <c r="G104" s="25"/>
    </row>
    <row r="105" spans="1:7" ht="25.5" customHeight="1">
      <c r="A105" s="22" t="s">
        <v>199</v>
      </c>
      <c r="B105" s="23" t="s">
        <v>198</v>
      </c>
      <c r="C105" s="24">
        <v>27139.34</v>
      </c>
      <c r="D105" s="24"/>
      <c r="E105" s="24">
        <v>3250</v>
      </c>
      <c r="F105" s="55">
        <f t="shared" si="2"/>
        <v>11.975235948995074</v>
      </c>
      <c r="G105" s="25"/>
    </row>
  </sheetData>
  <mergeCells count="6">
    <mergeCell ref="A46:B46"/>
    <mergeCell ref="A2:G2"/>
    <mergeCell ref="A4:G4"/>
    <mergeCell ref="A6:B6"/>
    <mergeCell ref="A7:B7"/>
    <mergeCell ref="A45:B45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topLeftCell="A38" workbookViewId="0">
      <selection activeCell="L24" sqref="L24"/>
    </sheetView>
  </sheetViews>
  <sheetFormatPr defaultRowHeight="15"/>
  <cols>
    <col min="1" max="1" width="7.710937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>
      <c r="A1" s="80" t="s">
        <v>200</v>
      </c>
      <c r="B1" s="80"/>
      <c r="C1" s="80"/>
      <c r="D1" s="80"/>
      <c r="E1" s="80"/>
      <c r="F1" s="80"/>
      <c r="G1" s="80"/>
    </row>
    <row r="2" spans="1:7" ht="1.5" customHeight="1"/>
    <row r="3" spans="1:7" ht="15" customHeight="1">
      <c r="A3" s="81" t="s">
        <v>201</v>
      </c>
      <c r="B3" s="81"/>
      <c r="C3" s="81"/>
      <c r="D3" s="81"/>
      <c r="E3" s="81"/>
      <c r="F3" s="81"/>
      <c r="G3" s="81"/>
    </row>
    <row r="4" spans="1:7" ht="11.25" customHeight="1"/>
    <row r="5" spans="1:7" ht="33.75">
      <c r="A5" s="79" t="s">
        <v>4</v>
      </c>
      <c r="B5" s="79"/>
      <c r="C5" s="16" t="s">
        <v>202</v>
      </c>
      <c r="D5" s="16" t="s">
        <v>6</v>
      </c>
      <c r="E5" s="16" t="s">
        <v>203</v>
      </c>
      <c r="F5" s="16" t="s">
        <v>204</v>
      </c>
      <c r="G5" s="16" t="s">
        <v>9</v>
      </c>
    </row>
    <row r="6" spans="1:7" ht="11.25" customHeight="1">
      <c r="A6" s="77">
        <v>1</v>
      </c>
      <c r="B6" s="77"/>
      <c r="C6" s="18">
        <v>2</v>
      </c>
      <c r="D6" s="18">
        <v>3</v>
      </c>
      <c r="E6" s="18">
        <v>4</v>
      </c>
      <c r="F6" s="18">
        <v>5</v>
      </c>
      <c r="G6" s="18">
        <v>6</v>
      </c>
    </row>
    <row r="7" spans="1:7">
      <c r="A7" s="13"/>
      <c r="B7" s="19" t="s">
        <v>31</v>
      </c>
      <c r="C7" s="20">
        <v>1653004.18</v>
      </c>
      <c r="D7" s="20">
        <v>1669975.86</v>
      </c>
      <c r="E7" s="20">
        <v>1556195.25</v>
      </c>
      <c r="F7" s="55">
        <f>SUM(E7/C7*100)</f>
        <v>94.143455221026727</v>
      </c>
      <c r="G7" s="15">
        <v>93.19</v>
      </c>
    </row>
    <row r="8" spans="1:7">
      <c r="A8" s="26" t="s">
        <v>205</v>
      </c>
      <c r="B8" s="27" t="s">
        <v>206</v>
      </c>
      <c r="C8" s="28">
        <v>171173.38</v>
      </c>
      <c r="D8" s="28">
        <v>3500</v>
      </c>
      <c r="E8" s="28">
        <v>3500</v>
      </c>
      <c r="F8" s="55">
        <f t="shared" ref="F8:F22" si="0">SUM(E8/C8*100)</f>
        <v>2.0447104567310639</v>
      </c>
      <c r="G8" s="28">
        <v>100</v>
      </c>
    </row>
    <row r="9" spans="1:7">
      <c r="A9" s="22" t="s">
        <v>207</v>
      </c>
      <c r="B9" s="23" t="s">
        <v>208</v>
      </c>
      <c r="C9" s="24">
        <v>171173.38</v>
      </c>
      <c r="D9" s="24">
        <v>3500</v>
      </c>
      <c r="E9" s="24">
        <v>3500</v>
      </c>
      <c r="F9" s="55">
        <f t="shared" si="0"/>
        <v>2.0447104567310639</v>
      </c>
      <c r="G9" s="24">
        <v>100</v>
      </c>
    </row>
    <row r="10" spans="1:7">
      <c r="A10" s="26" t="s">
        <v>90</v>
      </c>
      <c r="B10" s="27" t="s">
        <v>209</v>
      </c>
      <c r="C10" s="28">
        <v>5592.5</v>
      </c>
      <c r="D10" s="28">
        <v>8000</v>
      </c>
      <c r="E10" s="28">
        <v>5894.45</v>
      </c>
      <c r="F10" s="55">
        <f t="shared" si="0"/>
        <v>105.3991953509164</v>
      </c>
      <c r="G10" s="28">
        <v>73.680000000000007</v>
      </c>
    </row>
    <row r="11" spans="1:7">
      <c r="A11" s="22" t="s">
        <v>92</v>
      </c>
      <c r="B11" s="23" t="s">
        <v>210</v>
      </c>
      <c r="C11" s="24">
        <v>5592.5</v>
      </c>
      <c r="D11" s="24">
        <v>8000</v>
      </c>
      <c r="E11" s="24">
        <v>5894.45</v>
      </c>
      <c r="F11" s="55">
        <f t="shared" si="0"/>
        <v>105.3991953509164</v>
      </c>
      <c r="G11" s="24">
        <v>73.680000000000007</v>
      </c>
    </row>
    <row r="12" spans="1:7" ht="22.5">
      <c r="A12" s="26" t="s">
        <v>179</v>
      </c>
      <c r="B12" s="27" t="s">
        <v>211</v>
      </c>
      <c r="C12" s="28">
        <v>2122.42</v>
      </c>
      <c r="D12" s="28">
        <v>91684.76</v>
      </c>
      <c r="E12" s="28">
        <v>85328.320000000007</v>
      </c>
      <c r="F12" s="55">
        <f t="shared" si="0"/>
        <v>4020.3315083725188</v>
      </c>
      <c r="G12" s="28">
        <v>93.07</v>
      </c>
    </row>
    <row r="13" spans="1:7" ht="22.5">
      <c r="A13" s="22" t="s">
        <v>212</v>
      </c>
      <c r="B13" s="23" t="s">
        <v>213</v>
      </c>
      <c r="C13" s="24">
        <v>2122.42</v>
      </c>
      <c r="D13" s="24">
        <v>480</v>
      </c>
      <c r="E13" s="24">
        <v>860.84</v>
      </c>
      <c r="F13" s="55">
        <f t="shared" si="0"/>
        <v>40.559361483589491</v>
      </c>
      <c r="G13" s="24">
        <v>179.34</v>
      </c>
    </row>
    <row r="14" spans="1:7" ht="22.5">
      <c r="A14" s="22" t="s">
        <v>214</v>
      </c>
      <c r="B14" s="23" t="s">
        <v>215</v>
      </c>
      <c r="C14" s="24">
        <v>0</v>
      </c>
      <c r="D14" s="24">
        <v>91204.76</v>
      </c>
      <c r="E14" s="24">
        <v>84467.48</v>
      </c>
      <c r="F14" s="55" t="e">
        <f t="shared" si="0"/>
        <v>#DIV/0!</v>
      </c>
      <c r="G14" s="24">
        <v>92.61</v>
      </c>
    </row>
    <row r="15" spans="1:7" ht="25.5" customHeight="1">
      <c r="A15" s="26" t="s">
        <v>216</v>
      </c>
      <c r="B15" s="27" t="s">
        <v>217</v>
      </c>
      <c r="C15" s="28">
        <v>1151386.02</v>
      </c>
      <c r="D15" s="28">
        <v>1539066.1</v>
      </c>
      <c r="E15" s="28">
        <v>1435367.41</v>
      </c>
      <c r="F15" s="55">
        <f t="shared" si="0"/>
        <v>124.6643076315969</v>
      </c>
      <c r="G15" s="28">
        <v>93.26</v>
      </c>
    </row>
    <row r="16" spans="1:7">
      <c r="A16" s="22" t="s">
        <v>218</v>
      </c>
      <c r="B16" s="23" t="s">
        <v>219</v>
      </c>
      <c r="C16" s="24">
        <v>13272.28</v>
      </c>
      <c r="D16" s="24">
        <v>1474855.02</v>
      </c>
      <c r="E16" s="24">
        <v>1407290.33</v>
      </c>
      <c r="F16" s="55">
        <f t="shared" si="0"/>
        <v>10603.22966362976</v>
      </c>
      <c r="G16" s="24">
        <v>95.42</v>
      </c>
    </row>
    <row r="17" spans="1:7" ht="25.5" customHeight="1">
      <c r="A17" s="22" t="s">
        <v>220</v>
      </c>
      <c r="B17" s="23" t="s">
        <v>221</v>
      </c>
      <c r="C17" s="24">
        <v>1099078.79</v>
      </c>
      <c r="D17" s="24">
        <v>64211.08</v>
      </c>
      <c r="E17" s="24">
        <v>28077.08</v>
      </c>
      <c r="F17" s="55">
        <f t="shared" si="0"/>
        <v>2.5546012037954076</v>
      </c>
      <c r="G17" s="24">
        <v>43.73</v>
      </c>
    </row>
    <row r="18" spans="1:7" ht="25.5" customHeight="1">
      <c r="A18" s="22" t="s">
        <v>305</v>
      </c>
      <c r="B18" s="23" t="s">
        <v>306</v>
      </c>
      <c r="C18" s="24">
        <v>39034.949999999997</v>
      </c>
      <c r="D18" s="24"/>
      <c r="E18" s="24"/>
      <c r="F18" s="55">
        <f t="shared" si="0"/>
        <v>0</v>
      </c>
      <c r="G18" s="24"/>
    </row>
    <row r="19" spans="1:7">
      <c r="A19" s="26" t="s">
        <v>32</v>
      </c>
      <c r="B19" s="27" t="s">
        <v>222</v>
      </c>
      <c r="C19" s="28">
        <v>477.75</v>
      </c>
      <c r="D19" s="28">
        <v>21125</v>
      </c>
      <c r="E19" s="28">
        <v>19771.36</v>
      </c>
      <c r="F19" s="55">
        <f t="shared" si="0"/>
        <v>4138.4322344322345</v>
      </c>
      <c r="G19" s="28">
        <v>93.59</v>
      </c>
    </row>
    <row r="20" spans="1:7">
      <c r="A20" s="22" t="s">
        <v>223</v>
      </c>
      <c r="B20" s="23" t="s">
        <v>224</v>
      </c>
      <c r="C20" s="24">
        <v>477.75</v>
      </c>
      <c r="D20" s="24">
        <v>21125</v>
      </c>
      <c r="E20" s="24">
        <v>19771.36</v>
      </c>
      <c r="F20" s="55">
        <f t="shared" si="0"/>
        <v>4138.4322344322345</v>
      </c>
      <c r="G20" s="24">
        <v>93.59</v>
      </c>
    </row>
    <row r="21" spans="1:7" ht="45">
      <c r="A21" s="26" t="s">
        <v>225</v>
      </c>
      <c r="B21" s="27" t="s">
        <v>226</v>
      </c>
      <c r="C21" s="28">
        <v>322252.11</v>
      </c>
      <c r="D21" s="28">
        <v>6600</v>
      </c>
      <c r="E21" s="28">
        <v>6333.71</v>
      </c>
      <c r="F21" s="55">
        <f t="shared" si="0"/>
        <v>1.9654518321074763</v>
      </c>
      <c r="G21" s="28">
        <v>95.97</v>
      </c>
    </row>
    <row r="22" spans="1:7" ht="33.75">
      <c r="A22" s="22" t="s">
        <v>227</v>
      </c>
      <c r="B22" s="23" t="s">
        <v>228</v>
      </c>
      <c r="C22" s="24">
        <v>322252.11</v>
      </c>
      <c r="D22" s="24">
        <v>6600</v>
      </c>
      <c r="E22" s="24">
        <v>6333.71</v>
      </c>
      <c r="F22" s="55">
        <f t="shared" si="0"/>
        <v>1.9654518321074763</v>
      </c>
      <c r="G22" s="24">
        <v>95.97</v>
      </c>
    </row>
    <row r="23" spans="1:7" ht="15.75" customHeight="1">
      <c r="A23" s="81" t="s">
        <v>201</v>
      </c>
      <c r="B23" s="81"/>
      <c r="C23" s="81"/>
      <c r="D23" s="81"/>
      <c r="E23" s="81"/>
      <c r="F23" s="81"/>
      <c r="G23" s="81"/>
    </row>
    <row r="24" spans="1:7" ht="10.5" customHeight="1"/>
    <row r="25" spans="1:7" ht="33.75">
      <c r="A25" s="79" t="s">
        <v>4</v>
      </c>
      <c r="B25" s="79"/>
      <c r="C25" s="16" t="s">
        <v>202</v>
      </c>
      <c r="D25" s="16" t="s">
        <v>6</v>
      </c>
      <c r="E25" s="16" t="s">
        <v>203</v>
      </c>
      <c r="F25" s="16" t="s">
        <v>204</v>
      </c>
      <c r="G25" s="16" t="s">
        <v>9</v>
      </c>
    </row>
    <row r="26" spans="1:7" ht="11.25" customHeight="1">
      <c r="A26" s="77">
        <v>1</v>
      </c>
      <c r="B26" s="77"/>
      <c r="C26" s="18">
        <v>2</v>
      </c>
      <c r="D26" s="18">
        <v>3</v>
      </c>
      <c r="E26" s="18">
        <v>4</v>
      </c>
      <c r="F26" s="18">
        <v>5</v>
      </c>
      <c r="G26" s="18">
        <v>6</v>
      </c>
    </row>
    <row r="27" spans="1:7">
      <c r="A27" s="13"/>
      <c r="B27" s="19" t="s">
        <v>89</v>
      </c>
      <c r="C27" s="20">
        <v>1704169.83</v>
      </c>
      <c r="D27" s="20">
        <v>1669975.86</v>
      </c>
      <c r="E27" s="20">
        <v>1532702.61</v>
      </c>
      <c r="F27" s="55">
        <f t="shared" ref="F27:F42" si="1">SUM(E27/C27*100)</f>
        <v>89.938372515373075</v>
      </c>
      <c r="G27" s="15">
        <v>91.78</v>
      </c>
    </row>
    <row r="28" spans="1:7">
      <c r="A28" s="26" t="s">
        <v>205</v>
      </c>
      <c r="B28" s="27" t="s">
        <v>206</v>
      </c>
      <c r="C28" s="28">
        <v>181819.1</v>
      </c>
      <c r="D28" s="28">
        <v>3500</v>
      </c>
      <c r="E28" s="28">
        <v>3500</v>
      </c>
      <c r="F28" s="55">
        <f t="shared" si="1"/>
        <v>1.9249902787990918</v>
      </c>
      <c r="G28" s="28">
        <v>100</v>
      </c>
    </row>
    <row r="29" spans="1:7">
      <c r="A29" s="22" t="s">
        <v>207</v>
      </c>
      <c r="B29" s="23" t="s">
        <v>208</v>
      </c>
      <c r="C29" s="24">
        <v>181819.1</v>
      </c>
      <c r="D29" s="24">
        <v>3500</v>
      </c>
      <c r="E29" s="24">
        <v>3500</v>
      </c>
      <c r="F29" s="55">
        <f t="shared" si="1"/>
        <v>1.9249902787990918</v>
      </c>
      <c r="G29" s="24">
        <v>100</v>
      </c>
    </row>
    <row r="30" spans="1:7">
      <c r="A30" s="26" t="s">
        <v>90</v>
      </c>
      <c r="B30" s="27" t="s">
        <v>209</v>
      </c>
      <c r="C30" s="28">
        <v>9250.31</v>
      </c>
      <c r="D30" s="28">
        <v>8000</v>
      </c>
      <c r="E30" s="28">
        <v>5728.43</v>
      </c>
      <c r="F30" s="55">
        <f t="shared" si="1"/>
        <v>61.926897585053908</v>
      </c>
      <c r="G30" s="28">
        <v>71.61</v>
      </c>
    </row>
    <row r="31" spans="1:7">
      <c r="A31" s="22" t="s">
        <v>92</v>
      </c>
      <c r="B31" s="23" t="s">
        <v>210</v>
      </c>
      <c r="C31" s="24">
        <v>9250.31</v>
      </c>
      <c r="D31" s="24">
        <v>8000</v>
      </c>
      <c r="E31" s="24">
        <v>5728.43</v>
      </c>
      <c r="F31" s="55">
        <f t="shared" si="1"/>
        <v>61.926897585053908</v>
      </c>
      <c r="G31" s="24">
        <v>71.61</v>
      </c>
    </row>
    <row r="32" spans="1:7" ht="22.5">
      <c r="A32" s="26" t="s">
        <v>179</v>
      </c>
      <c r="B32" s="27" t="s">
        <v>211</v>
      </c>
      <c r="C32" s="28">
        <v>2515.2800000000002</v>
      </c>
      <c r="D32" s="28">
        <v>91684.76</v>
      </c>
      <c r="E32" s="28">
        <v>77530.37</v>
      </c>
      <c r="F32" s="55">
        <f t="shared" si="1"/>
        <v>3082.3753220317412</v>
      </c>
      <c r="G32" s="28">
        <v>84.56</v>
      </c>
    </row>
    <row r="33" spans="1:7" ht="22.5">
      <c r="A33" s="22" t="s">
        <v>212</v>
      </c>
      <c r="B33" s="23" t="s">
        <v>213</v>
      </c>
      <c r="C33" s="24">
        <v>2515.2800000000002</v>
      </c>
      <c r="D33" s="24">
        <v>480</v>
      </c>
      <c r="E33" s="24">
        <v>860.84</v>
      </c>
      <c r="F33" s="55">
        <f t="shared" si="1"/>
        <v>34.224420342864406</v>
      </c>
      <c r="G33" s="24">
        <v>179.34</v>
      </c>
    </row>
    <row r="34" spans="1:7" ht="22.5">
      <c r="A34" s="22" t="s">
        <v>214</v>
      </c>
      <c r="B34" s="23" t="s">
        <v>215</v>
      </c>
      <c r="C34" s="24">
        <v>0</v>
      </c>
      <c r="D34" s="24">
        <v>91204.76</v>
      </c>
      <c r="E34" s="24">
        <v>76669.53</v>
      </c>
      <c r="F34" s="55" t="e">
        <f t="shared" si="1"/>
        <v>#DIV/0!</v>
      </c>
      <c r="G34" s="24">
        <v>84.06</v>
      </c>
    </row>
    <row r="35" spans="1:7" ht="25.5" customHeight="1">
      <c r="A35" s="26" t="s">
        <v>216</v>
      </c>
      <c r="B35" s="27" t="s">
        <v>217</v>
      </c>
      <c r="C35" s="28">
        <v>1196448.32</v>
      </c>
      <c r="D35" s="28">
        <v>1539066.1</v>
      </c>
      <c r="E35" s="28">
        <v>1428076.49</v>
      </c>
      <c r="F35" s="55">
        <f t="shared" si="1"/>
        <v>119.35964689222848</v>
      </c>
      <c r="G35" s="28">
        <v>92.79</v>
      </c>
    </row>
    <row r="36" spans="1:7">
      <c r="A36" s="22" t="s">
        <v>218</v>
      </c>
      <c r="B36" s="23" t="s">
        <v>219</v>
      </c>
      <c r="C36" s="24">
        <v>13272.28</v>
      </c>
      <c r="D36" s="24">
        <v>1474855.02</v>
      </c>
      <c r="E36" s="24">
        <v>1378890.06</v>
      </c>
      <c r="F36" s="55">
        <f t="shared" si="1"/>
        <v>10389.247815748311</v>
      </c>
      <c r="G36" s="24">
        <v>93.49</v>
      </c>
    </row>
    <row r="37" spans="1:7" ht="25.5" customHeight="1">
      <c r="A37" s="22" t="s">
        <v>220</v>
      </c>
      <c r="B37" s="23" t="s">
        <v>221</v>
      </c>
      <c r="C37" s="24">
        <v>1102457.1399999999</v>
      </c>
      <c r="D37" s="24">
        <v>64211.08</v>
      </c>
      <c r="E37" s="24">
        <v>49186.43</v>
      </c>
      <c r="F37" s="55">
        <f t="shared" si="1"/>
        <v>4.4615276381628775</v>
      </c>
      <c r="G37" s="24">
        <v>76.599999999999994</v>
      </c>
    </row>
    <row r="38" spans="1:7" ht="25.5" customHeight="1">
      <c r="A38" s="22" t="s">
        <v>305</v>
      </c>
      <c r="B38" s="23" t="s">
        <v>306</v>
      </c>
      <c r="C38" s="24">
        <v>80718.899999999994</v>
      </c>
      <c r="D38" s="24"/>
      <c r="E38" s="24"/>
      <c r="F38" s="55">
        <f t="shared" si="1"/>
        <v>0</v>
      </c>
      <c r="G38" s="24"/>
    </row>
    <row r="39" spans="1:7">
      <c r="A39" s="26" t="s">
        <v>32</v>
      </c>
      <c r="B39" s="27" t="s">
        <v>222</v>
      </c>
      <c r="C39" s="28">
        <v>477.75</v>
      </c>
      <c r="D39" s="28">
        <v>21125</v>
      </c>
      <c r="E39" s="28">
        <v>17115</v>
      </c>
      <c r="F39" s="55">
        <f t="shared" si="1"/>
        <v>3582.4175824175827</v>
      </c>
      <c r="G39" s="28">
        <v>81.02</v>
      </c>
    </row>
    <row r="40" spans="1:7">
      <c r="A40" s="22" t="s">
        <v>223</v>
      </c>
      <c r="B40" s="23" t="s">
        <v>224</v>
      </c>
      <c r="C40" s="24">
        <v>477.75</v>
      </c>
      <c r="D40" s="24">
        <v>21125</v>
      </c>
      <c r="E40" s="24">
        <v>17115</v>
      </c>
      <c r="F40" s="55">
        <f t="shared" si="1"/>
        <v>3582.4175824175827</v>
      </c>
      <c r="G40" s="24">
        <v>81.02</v>
      </c>
    </row>
    <row r="41" spans="1:7" ht="45">
      <c r="A41" s="56" t="s">
        <v>225</v>
      </c>
      <c r="B41" s="57" t="s">
        <v>226</v>
      </c>
      <c r="C41" s="58">
        <v>313659.07</v>
      </c>
      <c r="D41" s="58">
        <v>6600</v>
      </c>
      <c r="E41" s="58">
        <v>752.32</v>
      </c>
      <c r="F41" s="59">
        <f t="shared" si="1"/>
        <v>0.23985278028146934</v>
      </c>
      <c r="G41" s="58">
        <v>11.4</v>
      </c>
    </row>
    <row r="42" spans="1:7" ht="33.75">
      <c r="A42" s="60" t="s">
        <v>227</v>
      </c>
      <c r="B42" s="60" t="s">
        <v>228</v>
      </c>
      <c r="C42" s="61">
        <v>313659.07</v>
      </c>
      <c r="D42" s="61">
        <v>6600</v>
      </c>
      <c r="E42" s="61">
        <v>752.32</v>
      </c>
      <c r="F42" s="62">
        <f t="shared" si="1"/>
        <v>0.23985278028146934</v>
      </c>
      <c r="G42" s="61">
        <v>11.4</v>
      </c>
    </row>
    <row r="43" spans="1:7">
      <c r="A43" s="50"/>
      <c r="B43" s="54" t="s">
        <v>307</v>
      </c>
      <c r="C43" s="51"/>
      <c r="D43" s="51"/>
      <c r="E43" s="51"/>
      <c r="F43" s="52"/>
      <c r="G43" s="51"/>
    </row>
    <row r="44" spans="1:7">
      <c r="A44" s="53">
        <v>92</v>
      </c>
      <c r="B44" s="53" t="s">
        <v>308</v>
      </c>
      <c r="C44" s="49">
        <v>26659.31</v>
      </c>
      <c r="D44" s="53"/>
      <c r="E44" s="53"/>
      <c r="F44" s="53"/>
      <c r="G44" s="53"/>
    </row>
    <row r="45" spans="1:7">
      <c r="A45" s="53">
        <v>922</v>
      </c>
      <c r="B45" s="53" t="s">
        <v>301</v>
      </c>
      <c r="C45" s="49">
        <v>26659.31</v>
      </c>
      <c r="D45" s="53"/>
      <c r="E45" s="53"/>
      <c r="F45" s="53"/>
      <c r="G45" s="53"/>
    </row>
    <row r="46" spans="1:7">
      <c r="A46" s="53">
        <v>9221</v>
      </c>
      <c r="B46" s="53" t="s">
        <v>309</v>
      </c>
      <c r="C46" s="61">
        <v>26659.31</v>
      </c>
      <c r="D46" s="53"/>
      <c r="E46" s="53"/>
      <c r="F46" s="53"/>
      <c r="G46" s="53"/>
    </row>
  </sheetData>
  <mergeCells count="7">
    <mergeCell ref="A26:B26"/>
    <mergeCell ref="A1:G1"/>
    <mergeCell ref="A3:G3"/>
    <mergeCell ref="A5:B5"/>
    <mergeCell ref="A6:B6"/>
    <mergeCell ref="A23:G23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H13" sqref="H13"/>
    </sheetView>
  </sheetViews>
  <sheetFormatPr defaultRowHeight="15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5" width="9" customWidth="1"/>
    <col min="6" max="6" width="6.85546875" customWidth="1"/>
  </cols>
  <sheetData>
    <row r="1" spans="1:6" ht="15" customHeight="1">
      <c r="A1" s="74" t="s">
        <v>229</v>
      </c>
      <c r="B1" s="74"/>
      <c r="C1" s="74"/>
      <c r="D1" s="74"/>
      <c r="E1" s="74"/>
      <c r="F1" s="74"/>
    </row>
    <row r="3" spans="1:6" ht="22.5">
      <c r="A3" s="33" t="s">
        <v>4</v>
      </c>
      <c r="B3" s="16" t="s">
        <v>230</v>
      </c>
      <c r="C3" s="16" t="s">
        <v>6</v>
      </c>
      <c r="D3" s="16" t="s">
        <v>231</v>
      </c>
      <c r="E3" s="16" t="s">
        <v>18</v>
      </c>
      <c r="F3" s="16" t="s">
        <v>232</v>
      </c>
    </row>
    <row r="4" spans="1:6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</row>
    <row r="5" spans="1:6">
      <c r="A5" s="34" t="s">
        <v>89</v>
      </c>
      <c r="B5" s="35">
        <v>1704169.83</v>
      </c>
      <c r="C5" s="35">
        <v>1669975.86</v>
      </c>
      <c r="D5" s="35">
        <v>1532702.61</v>
      </c>
      <c r="E5" s="35">
        <f>SUM(D5/B5*100)</f>
        <v>89.938372515373075</v>
      </c>
      <c r="F5" s="35">
        <v>91.78</v>
      </c>
    </row>
    <row r="6" spans="1:6">
      <c r="A6" s="36" t="s">
        <v>233</v>
      </c>
      <c r="B6" s="35">
        <v>1704169.83</v>
      </c>
      <c r="C6" s="35">
        <v>1669975.86</v>
      </c>
      <c r="D6" s="35">
        <v>1532702.61</v>
      </c>
      <c r="E6" s="35">
        <f t="shared" ref="E6:E8" si="0">SUM(D6/B6*100)</f>
        <v>89.938372515373075</v>
      </c>
      <c r="F6" s="35">
        <v>91.78</v>
      </c>
    </row>
    <row r="7" spans="1:6">
      <c r="A7" s="37" t="s">
        <v>234</v>
      </c>
      <c r="B7" s="38">
        <v>1635012.75</v>
      </c>
      <c r="C7" s="38">
        <v>1630604.76</v>
      </c>
      <c r="D7" s="38">
        <v>1510539.58</v>
      </c>
      <c r="E7" s="35">
        <f t="shared" si="0"/>
        <v>92.387021446774654</v>
      </c>
      <c r="F7" s="38">
        <v>92.64</v>
      </c>
    </row>
    <row r="8" spans="1:6">
      <c r="A8" s="37" t="s">
        <v>235</v>
      </c>
      <c r="B8" s="38">
        <v>69157.08</v>
      </c>
      <c r="C8" s="38">
        <v>39371.1</v>
      </c>
      <c r="D8" s="38">
        <v>22163.03</v>
      </c>
      <c r="E8" s="35">
        <f t="shared" si="0"/>
        <v>32.047376783403806</v>
      </c>
      <c r="F8" s="38">
        <v>56.29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D18" sqref="D18"/>
    </sheetView>
  </sheetViews>
  <sheetFormatPr defaultRowHeight="1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6.5" customHeight="1">
      <c r="A1" s="82" t="s">
        <v>236</v>
      </c>
      <c r="B1" s="82"/>
      <c r="C1" s="82"/>
      <c r="D1" s="82"/>
      <c r="E1" s="82"/>
      <c r="F1" s="82"/>
      <c r="G1" s="82"/>
    </row>
    <row r="2" spans="1:7" ht="12.75" customHeight="1"/>
    <row r="3" spans="1:7" ht="15.75" customHeight="1">
      <c r="A3" s="81" t="s">
        <v>237</v>
      </c>
      <c r="B3" s="81"/>
      <c r="C3" s="81"/>
      <c r="D3" s="81"/>
      <c r="E3" s="81"/>
      <c r="F3" s="81"/>
      <c r="G3" s="81"/>
    </row>
    <row r="4" spans="1:7" ht="12.75" customHeight="1"/>
    <row r="5" spans="1:7" ht="33.75">
      <c r="A5" s="79" t="s">
        <v>4</v>
      </c>
      <c r="B5" s="79"/>
      <c r="C5" s="16" t="s">
        <v>202</v>
      </c>
      <c r="D5" s="16" t="s">
        <v>6</v>
      </c>
      <c r="E5" s="16" t="s">
        <v>203</v>
      </c>
      <c r="F5" s="16" t="s">
        <v>204</v>
      </c>
      <c r="G5" s="16" t="s">
        <v>9</v>
      </c>
    </row>
    <row r="6" spans="1:7" ht="11.25" customHeight="1">
      <c r="A6" s="77">
        <v>1</v>
      </c>
      <c r="B6" s="77"/>
      <c r="C6" s="18">
        <v>2</v>
      </c>
      <c r="D6" s="18">
        <v>3</v>
      </c>
      <c r="E6" s="18">
        <v>4</v>
      </c>
      <c r="F6" s="18">
        <v>5</v>
      </c>
      <c r="G6" s="18">
        <v>6</v>
      </c>
    </row>
    <row r="7" spans="1:7" ht="18" customHeight="1">
      <c r="A7" s="34"/>
      <c r="B7" s="39"/>
      <c r="C7" s="35"/>
      <c r="D7" s="35"/>
      <c r="E7" s="35"/>
      <c r="F7" s="40"/>
      <c r="G7" s="40"/>
    </row>
    <row r="8" spans="1:7" ht="18" customHeight="1">
      <c r="A8" s="34"/>
      <c r="B8" s="39"/>
      <c r="C8" s="35"/>
      <c r="D8" s="35"/>
      <c r="E8" s="35"/>
      <c r="F8" s="40"/>
      <c r="G8" s="40"/>
    </row>
    <row r="9" spans="1:7" ht="18" customHeight="1">
      <c r="A9" s="8"/>
      <c r="B9" s="41"/>
      <c r="C9" s="10"/>
      <c r="D9" s="42"/>
      <c r="E9" s="10"/>
      <c r="F9" s="42"/>
      <c r="G9" s="40"/>
    </row>
    <row r="10" spans="1:7" ht="18" customHeight="1">
      <c r="A10" s="8"/>
      <c r="B10" s="41"/>
      <c r="C10" s="10"/>
      <c r="D10" s="42"/>
      <c r="E10" s="10"/>
      <c r="F10" s="42"/>
      <c r="G10" s="42"/>
    </row>
  </sheetData>
  <mergeCells count="4">
    <mergeCell ref="A1:G1"/>
    <mergeCell ref="A3:G3"/>
    <mergeCell ref="A5:B5"/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M16" sqref="M16"/>
    </sheetView>
  </sheetViews>
  <sheetFormatPr defaultRowHeight="1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>
      <c r="A1" s="80" t="s">
        <v>238</v>
      </c>
      <c r="B1" s="80"/>
      <c r="C1" s="80"/>
      <c r="D1" s="80"/>
      <c r="E1" s="80"/>
      <c r="F1" s="80"/>
      <c r="G1" s="80"/>
    </row>
    <row r="2" spans="1:7" ht="1.5" customHeight="1"/>
    <row r="3" spans="1:7" ht="15" customHeight="1">
      <c r="A3" s="81" t="s">
        <v>201</v>
      </c>
      <c r="B3" s="81"/>
      <c r="C3" s="81"/>
      <c r="D3" s="81"/>
      <c r="E3" s="81"/>
      <c r="F3" s="81"/>
      <c r="G3" s="81"/>
    </row>
    <row r="4" spans="1:7" ht="11.25" customHeight="1"/>
    <row r="5" spans="1:7" ht="33.75">
      <c r="A5" s="79" t="s">
        <v>4</v>
      </c>
      <c r="B5" s="79"/>
      <c r="C5" s="16" t="s">
        <v>202</v>
      </c>
      <c r="D5" s="16" t="s">
        <v>6</v>
      </c>
      <c r="E5" s="16" t="s">
        <v>203</v>
      </c>
      <c r="F5" s="16" t="s">
        <v>204</v>
      </c>
      <c r="G5" s="16" t="s">
        <v>9</v>
      </c>
    </row>
    <row r="6" spans="1:7" ht="11.25" customHeight="1">
      <c r="A6" s="77">
        <v>1</v>
      </c>
      <c r="B6" s="77"/>
      <c r="C6" s="18">
        <v>2</v>
      </c>
      <c r="D6" s="18">
        <v>3</v>
      </c>
      <c r="E6" s="18">
        <v>4</v>
      </c>
      <c r="F6" s="18">
        <v>5</v>
      </c>
      <c r="G6" s="18">
        <v>6</v>
      </c>
    </row>
    <row r="7" spans="1:7">
      <c r="A7" s="13"/>
      <c r="B7" s="19" t="s">
        <v>89</v>
      </c>
      <c r="C7" s="20"/>
      <c r="D7" s="20"/>
      <c r="E7" s="20"/>
      <c r="F7" s="15"/>
      <c r="G7" s="15"/>
    </row>
    <row r="8" spans="1:7" ht="25.5" customHeight="1">
      <c r="A8" s="29"/>
      <c r="B8" s="30"/>
      <c r="C8" s="28"/>
      <c r="D8" s="28"/>
      <c r="E8" s="28"/>
      <c r="F8" s="28"/>
      <c r="G8" s="28"/>
    </row>
    <row r="9" spans="1:7" ht="25.5" customHeight="1">
      <c r="A9" s="31"/>
      <c r="B9" s="32"/>
      <c r="C9" s="24"/>
      <c r="D9" s="24"/>
      <c r="E9" s="24"/>
      <c r="F9" s="20"/>
      <c r="G9" s="24"/>
    </row>
  </sheetData>
  <mergeCells count="4">
    <mergeCell ref="A1:G1"/>
    <mergeCell ref="A3:G3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M10" sqref="M10"/>
    </sheetView>
  </sheetViews>
  <sheetFormatPr defaultRowHeight="1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11" ht="15" customHeight="1">
      <c r="A1" s="83" t="s">
        <v>239</v>
      </c>
      <c r="B1" s="83"/>
      <c r="C1" s="83"/>
      <c r="D1" s="83"/>
      <c r="E1" s="83"/>
      <c r="F1" s="83"/>
      <c r="G1" s="83"/>
    </row>
    <row r="2" spans="1:11" ht="15.75" customHeight="1"/>
    <row r="3" spans="1:11" ht="12" customHeight="1">
      <c r="A3" s="81"/>
      <c r="B3" s="81"/>
      <c r="C3" s="81"/>
      <c r="D3" s="81"/>
      <c r="E3" s="81"/>
      <c r="F3" s="81"/>
      <c r="G3" s="81"/>
    </row>
    <row r="4" spans="1:11" ht="33.75">
      <c r="A4" s="79" t="s">
        <v>4</v>
      </c>
      <c r="B4" s="79"/>
      <c r="C4" s="16" t="s">
        <v>202</v>
      </c>
      <c r="D4" s="16" t="s">
        <v>6</v>
      </c>
      <c r="E4" s="16" t="s">
        <v>203</v>
      </c>
      <c r="F4" s="16" t="s">
        <v>204</v>
      </c>
      <c r="G4" s="16" t="s">
        <v>9</v>
      </c>
    </row>
    <row r="5" spans="1:11" ht="11.25" customHeight="1">
      <c r="A5" s="77">
        <v>1</v>
      </c>
      <c r="B5" s="77"/>
      <c r="C5" s="18">
        <v>2</v>
      </c>
      <c r="D5" s="18">
        <v>3</v>
      </c>
      <c r="E5" s="18">
        <v>4</v>
      </c>
      <c r="F5" s="18">
        <v>5</v>
      </c>
      <c r="G5" s="18">
        <v>6</v>
      </c>
    </row>
    <row r="6" spans="1:11">
      <c r="A6" s="36" t="s">
        <v>240</v>
      </c>
      <c r="B6" s="43" t="s">
        <v>241</v>
      </c>
      <c r="C6" s="66">
        <v>0</v>
      </c>
      <c r="D6" s="35">
        <v>0</v>
      </c>
      <c r="E6" s="35">
        <v>-1142.1600000000001</v>
      </c>
      <c r="F6" s="90"/>
      <c r="G6" s="90"/>
    </row>
    <row r="7" spans="1:11">
      <c r="A7" s="36" t="s">
        <v>242</v>
      </c>
      <c r="B7" s="43" t="s">
        <v>243</v>
      </c>
      <c r="C7" s="66">
        <v>0</v>
      </c>
      <c r="D7" s="35">
        <v>0</v>
      </c>
      <c r="E7" s="35">
        <v>-1142.1600000000001</v>
      </c>
      <c r="F7" s="90"/>
      <c r="G7" s="90"/>
    </row>
    <row r="8" spans="1:11">
      <c r="A8" s="44" t="s">
        <v>244</v>
      </c>
      <c r="B8" s="45" t="s">
        <v>245</v>
      </c>
      <c r="C8" s="10">
        <v>0</v>
      </c>
      <c r="D8" s="42">
        <v>0</v>
      </c>
      <c r="E8" s="10">
        <v>-1142.1600000000001</v>
      </c>
      <c r="F8" s="90"/>
      <c r="G8" s="90"/>
    </row>
    <row r="9" spans="1:11" ht="19.5" customHeight="1">
      <c r="F9" s="91"/>
      <c r="G9" s="91"/>
      <c r="K9" t="s">
        <v>201</v>
      </c>
    </row>
    <row r="10" spans="1:11" ht="18" customHeight="1">
      <c r="A10" s="84" t="s">
        <v>246</v>
      </c>
      <c r="B10" s="84"/>
      <c r="C10" s="20"/>
      <c r="D10" s="20"/>
      <c r="E10" s="20"/>
      <c r="F10" s="55"/>
      <c r="G10" s="55"/>
    </row>
    <row r="17" spans="8:8">
      <c r="H17" t="s">
        <v>201</v>
      </c>
    </row>
  </sheetData>
  <mergeCells count="5">
    <mergeCell ref="A1:G1"/>
    <mergeCell ref="A3:G3"/>
    <mergeCell ref="A4:B4"/>
    <mergeCell ref="A5:B5"/>
    <mergeCell ref="A10:B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1"/>
  <sheetViews>
    <sheetView topLeftCell="A196" workbookViewId="0">
      <selection activeCell="K209" sqref="K209"/>
    </sheetView>
  </sheetViews>
  <sheetFormatPr defaultRowHeight="15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</cols>
  <sheetData>
    <row r="1" spans="1:7" ht="42" customHeight="1">
      <c r="B1" s="75" t="s">
        <v>247</v>
      </c>
      <c r="C1" s="75"/>
      <c r="D1" s="75"/>
      <c r="E1" s="75"/>
      <c r="F1" s="75"/>
      <c r="G1" s="75"/>
    </row>
    <row r="2" spans="1:7" ht="20.25" customHeight="1"/>
    <row r="3" spans="1:7" ht="27.75" customHeight="1">
      <c r="A3" s="79" t="s">
        <v>4</v>
      </c>
      <c r="B3" s="79"/>
      <c r="C3" s="79"/>
      <c r="D3" s="16" t="s">
        <v>6</v>
      </c>
      <c r="E3" s="16" t="s">
        <v>231</v>
      </c>
      <c r="F3" s="16" t="s">
        <v>248</v>
      </c>
    </row>
    <row r="4" spans="1:7" ht="15.75" customHeight="1">
      <c r="A4" s="88">
        <v>1</v>
      </c>
      <c r="B4" s="88"/>
      <c r="C4" s="88"/>
      <c r="D4" s="3">
        <v>2</v>
      </c>
      <c r="E4" s="3">
        <v>3</v>
      </c>
      <c r="F4" s="3">
        <v>4</v>
      </c>
    </row>
    <row r="5" spans="1:7" ht="16.5" customHeight="1">
      <c r="A5" s="89" t="s">
        <v>249</v>
      </c>
      <c r="B5" s="89"/>
      <c r="C5" s="89"/>
      <c r="D5" s="35">
        <v>1669975.86</v>
      </c>
      <c r="E5" s="35">
        <v>1532702.61</v>
      </c>
      <c r="F5" s="35">
        <v>91.78</v>
      </c>
    </row>
    <row r="6" spans="1:7" ht="25.5" customHeight="1">
      <c r="A6" s="87" t="s">
        <v>250</v>
      </c>
      <c r="B6" s="87"/>
      <c r="C6" s="43" t="s">
        <v>251</v>
      </c>
      <c r="D6" s="35">
        <v>14850</v>
      </c>
      <c r="E6" s="35">
        <v>14763</v>
      </c>
      <c r="F6" s="35">
        <v>99.41</v>
      </c>
    </row>
    <row r="7" spans="1:7" ht="25.5" customHeight="1">
      <c r="A7" s="87" t="s">
        <v>252</v>
      </c>
      <c r="B7" s="87"/>
      <c r="C7" s="43" t="s">
        <v>219</v>
      </c>
      <c r="D7" s="35">
        <v>650</v>
      </c>
      <c r="E7" s="35">
        <v>723.9</v>
      </c>
      <c r="F7" s="35">
        <v>111.37</v>
      </c>
    </row>
    <row r="8" spans="1:7" ht="25.5" customHeight="1">
      <c r="A8" s="87" t="s">
        <v>253</v>
      </c>
      <c r="B8" s="87"/>
      <c r="C8" s="43" t="s">
        <v>221</v>
      </c>
      <c r="D8" s="35">
        <v>14200</v>
      </c>
      <c r="E8" s="35">
        <v>14039.1</v>
      </c>
      <c r="F8" s="35">
        <v>98.87</v>
      </c>
    </row>
    <row r="9" spans="1:7" ht="25.5" customHeight="1">
      <c r="A9" s="87" t="s">
        <v>254</v>
      </c>
      <c r="B9" s="87"/>
      <c r="C9" s="43" t="s">
        <v>255</v>
      </c>
      <c r="D9" s="35">
        <v>14850</v>
      </c>
      <c r="E9" s="35">
        <v>14763</v>
      </c>
      <c r="F9" s="35">
        <v>99.41</v>
      </c>
    </row>
    <row r="10" spans="1:7" ht="25.5" customHeight="1">
      <c r="A10" s="87" t="s">
        <v>256</v>
      </c>
      <c r="B10" s="87"/>
      <c r="C10" s="43" t="s">
        <v>257</v>
      </c>
      <c r="D10" s="35">
        <v>14850</v>
      </c>
      <c r="E10" s="35">
        <v>14763</v>
      </c>
      <c r="F10" s="35">
        <v>99.41</v>
      </c>
    </row>
    <row r="11" spans="1:7" ht="25.5" customHeight="1">
      <c r="A11" s="85" t="s">
        <v>252</v>
      </c>
      <c r="B11" s="85"/>
      <c r="C11" s="46" t="s">
        <v>219</v>
      </c>
      <c r="D11" s="38">
        <v>650</v>
      </c>
      <c r="E11" s="38">
        <v>723.9</v>
      </c>
      <c r="F11" s="38">
        <v>111.37</v>
      </c>
    </row>
    <row r="12" spans="1:7" ht="25.5" customHeight="1">
      <c r="A12" s="86" t="s">
        <v>92</v>
      </c>
      <c r="B12" s="86"/>
      <c r="C12" s="45" t="s">
        <v>93</v>
      </c>
      <c r="D12" s="10">
        <v>650</v>
      </c>
      <c r="E12" s="10">
        <v>723.9</v>
      </c>
      <c r="F12" s="10">
        <v>111.37</v>
      </c>
    </row>
    <row r="13" spans="1:7" ht="25.5" customHeight="1">
      <c r="A13" s="86" t="s">
        <v>96</v>
      </c>
      <c r="B13" s="86"/>
      <c r="C13" s="45" t="s">
        <v>97</v>
      </c>
      <c r="D13" s="10"/>
      <c r="E13" s="10">
        <v>582.74</v>
      </c>
      <c r="F13" s="10"/>
    </row>
    <row r="14" spans="1:7" ht="0.75" customHeight="1"/>
    <row r="15" spans="1:7" ht="25.5" customHeight="1">
      <c r="A15" s="86" t="s">
        <v>104</v>
      </c>
      <c r="B15" s="86"/>
      <c r="C15" s="45" t="s">
        <v>103</v>
      </c>
      <c r="D15" s="10"/>
      <c r="E15" s="10">
        <v>45</v>
      </c>
      <c r="F15" s="10"/>
    </row>
    <row r="16" spans="1:7" ht="25.5" customHeight="1">
      <c r="A16" s="86" t="s">
        <v>107</v>
      </c>
      <c r="B16" s="86"/>
      <c r="C16" s="45" t="s">
        <v>108</v>
      </c>
      <c r="D16" s="10"/>
      <c r="E16" s="10">
        <v>96.16</v>
      </c>
      <c r="F16" s="10"/>
    </row>
    <row r="17" spans="1:6" ht="0.75" customHeight="1"/>
    <row r="18" spans="1:6" ht="25.5" customHeight="1">
      <c r="A18" s="85" t="s">
        <v>253</v>
      </c>
      <c r="B18" s="85"/>
      <c r="C18" s="46" t="s">
        <v>221</v>
      </c>
      <c r="D18" s="38">
        <v>14200</v>
      </c>
      <c r="E18" s="38">
        <v>14039.1</v>
      </c>
      <c r="F18" s="38">
        <v>98.87</v>
      </c>
    </row>
    <row r="19" spans="1:6" ht="25.5" customHeight="1">
      <c r="A19" s="86" t="s">
        <v>92</v>
      </c>
      <c r="B19" s="86"/>
      <c r="C19" s="45" t="s">
        <v>93</v>
      </c>
      <c r="D19" s="10">
        <v>14200</v>
      </c>
      <c r="E19" s="10">
        <v>14039.1</v>
      </c>
      <c r="F19" s="10">
        <v>98.87</v>
      </c>
    </row>
    <row r="20" spans="1:6" ht="25.5" customHeight="1">
      <c r="A20" s="86" t="s">
        <v>96</v>
      </c>
      <c r="B20" s="86"/>
      <c r="C20" s="45" t="s">
        <v>97</v>
      </c>
      <c r="D20" s="10"/>
      <c r="E20" s="10">
        <v>11072.23</v>
      </c>
      <c r="F20" s="10"/>
    </row>
    <row r="21" spans="1:6" ht="25.5" customHeight="1">
      <c r="A21" s="86" t="s">
        <v>104</v>
      </c>
      <c r="B21" s="86"/>
      <c r="C21" s="45" t="s">
        <v>103</v>
      </c>
      <c r="D21" s="10"/>
      <c r="E21" s="10">
        <v>1140</v>
      </c>
      <c r="F21" s="10"/>
    </row>
    <row r="22" spans="1:6" ht="0.75" customHeight="1"/>
    <row r="23" spans="1:6" ht="25.5" customHeight="1">
      <c r="A23" s="86" t="s">
        <v>107</v>
      </c>
      <c r="B23" s="86"/>
      <c r="C23" s="45" t="s">
        <v>108</v>
      </c>
      <c r="D23" s="10"/>
      <c r="E23" s="10">
        <v>1826.87</v>
      </c>
      <c r="F23" s="10"/>
    </row>
    <row r="24" spans="1:6" ht="25.5" customHeight="1">
      <c r="A24" s="87" t="s">
        <v>258</v>
      </c>
      <c r="B24" s="87"/>
      <c r="C24" s="43" t="s">
        <v>259</v>
      </c>
      <c r="D24" s="35">
        <v>1655125.86</v>
      </c>
      <c r="E24" s="35">
        <v>1517939.61</v>
      </c>
      <c r="F24" s="35">
        <v>91.71</v>
      </c>
    </row>
    <row r="25" spans="1:6" ht="25.5" customHeight="1">
      <c r="A25" s="87" t="s">
        <v>260</v>
      </c>
      <c r="B25" s="87"/>
      <c r="C25" s="43" t="s">
        <v>208</v>
      </c>
      <c r="D25" s="35">
        <v>3500</v>
      </c>
      <c r="E25" s="35">
        <v>3500</v>
      </c>
      <c r="F25" s="35">
        <v>100</v>
      </c>
    </row>
    <row r="26" spans="1:6" ht="26.25" customHeight="1">
      <c r="A26" s="87" t="s">
        <v>261</v>
      </c>
      <c r="B26" s="87"/>
      <c r="C26" s="43" t="s">
        <v>210</v>
      </c>
      <c r="D26" s="35">
        <v>8000</v>
      </c>
      <c r="E26" s="35">
        <v>5728.43</v>
      </c>
      <c r="F26" s="35">
        <v>71.61</v>
      </c>
    </row>
    <row r="27" spans="1:6" ht="25.5" customHeight="1">
      <c r="A27" s="87" t="s">
        <v>262</v>
      </c>
      <c r="B27" s="87"/>
      <c r="C27" s="43" t="s">
        <v>213</v>
      </c>
      <c r="D27" s="35">
        <v>480</v>
      </c>
      <c r="E27" s="35">
        <v>860.84</v>
      </c>
      <c r="F27" s="35">
        <v>179.34</v>
      </c>
    </row>
    <row r="28" spans="1:6" ht="25.5" customHeight="1">
      <c r="A28" s="87" t="s">
        <v>263</v>
      </c>
      <c r="B28" s="87"/>
      <c r="C28" s="43" t="s">
        <v>215</v>
      </c>
      <c r="D28" s="35">
        <v>91204.76</v>
      </c>
      <c r="E28" s="35">
        <v>76669.53</v>
      </c>
      <c r="F28" s="35">
        <v>84.06</v>
      </c>
    </row>
    <row r="29" spans="1:6" ht="25.5" customHeight="1">
      <c r="A29" s="87" t="s">
        <v>252</v>
      </c>
      <c r="B29" s="87"/>
      <c r="C29" s="43" t="s">
        <v>219</v>
      </c>
      <c r="D29" s="35">
        <v>1474205.02</v>
      </c>
      <c r="E29" s="35">
        <v>1378166.16</v>
      </c>
      <c r="F29" s="35">
        <v>93.49</v>
      </c>
    </row>
    <row r="30" spans="1:6" ht="25.5" customHeight="1">
      <c r="A30" s="87" t="s">
        <v>253</v>
      </c>
      <c r="B30" s="87"/>
      <c r="C30" s="43" t="s">
        <v>221</v>
      </c>
      <c r="D30" s="35">
        <v>50011.08</v>
      </c>
      <c r="E30" s="35">
        <v>35147.33</v>
      </c>
      <c r="F30" s="35">
        <v>70.28</v>
      </c>
    </row>
    <row r="31" spans="1:6" ht="25.5" customHeight="1">
      <c r="A31" s="87" t="s">
        <v>264</v>
      </c>
      <c r="B31" s="87"/>
      <c r="C31" s="43" t="s">
        <v>224</v>
      </c>
      <c r="D31" s="35">
        <v>21125</v>
      </c>
      <c r="E31" s="35">
        <v>17115</v>
      </c>
      <c r="F31" s="35">
        <v>81.02</v>
      </c>
    </row>
    <row r="32" spans="1:6" ht="25.5" customHeight="1">
      <c r="A32" s="87" t="s">
        <v>265</v>
      </c>
      <c r="B32" s="87"/>
      <c r="C32" s="43" t="s">
        <v>228</v>
      </c>
      <c r="D32" s="35">
        <v>6600</v>
      </c>
      <c r="E32" s="35">
        <v>752.32</v>
      </c>
      <c r="F32" s="35">
        <v>11.4</v>
      </c>
    </row>
    <row r="33" spans="1:6" ht="25.5" customHeight="1">
      <c r="A33" s="87" t="s">
        <v>266</v>
      </c>
      <c r="B33" s="87"/>
      <c r="C33" s="43" t="s">
        <v>267</v>
      </c>
      <c r="D33" s="35">
        <v>91204.76</v>
      </c>
      <c r="E33" s="35">
        <v>76669.53</v>
      </c>
      <c r="F33" s="35">
        <v>84.06</v>
      </c>
    </row>
    <row r="34" spans="1:6" ht="25.5" customHeight="1">
      <c r="A34" s="87" t="s">
        <v>268</v>
      </c>
      <c r="B34" s="87"/>
      <c r="C34" s="43" t="s">
        <v>269</v>
      </c>
      <c r="D34" s="35">
        <v>91204.76</v>
      </c>
      <c r="E34" s="35">
        <v>76669.53</v>
      </c>
      <c r="F34" s="35">
        <v>84.06</v>
      </c>
    </row>
    <row r="35" spans="1:6" ht="25.5" customHeight="1">
      <c r="A35" s="85" t="s">
        <v>263</v>
      </c>
      <c r="B35" s="85"/>
      <c r="C35" s="46" t="s">
        <v>215</v>
      </c>
      <c r="D35" s="38">
        <v>91204.76</v>
      </c>
      <c r="E35" s="38">
        <v>76669.53</v>
      </c>
      <c r="F35" s="38">
        <v>84.06</v>
      </c>
    </row>
    <row r="36" spans="1:6" ht="25.5" customHeight="1">
      <c r="A36" s="86" t="s">
        <v>92</v>
      </c>
      <c r="B36" s="86"/>
      <c r="C36" s="45" t="s">
        <v>93</v>
      </c>
      <c r="D36" s="10">
        <v>530.9</v>
      </c>
      <c r="E36" s="10">
        <v>530.9</v>
      </c>
      <c r="F36" s="10">
        <v>100</v>
      </c>
    </row>
    <row r="37" spans="1:6" ht="25.5" customHeight="1">
      <c r="A37" s="86" t="s">
        <v>96</v>
      </c>
      <c r="B37" s="86"/>
      <c r="C37" s="45" t="s">
        <v>97</v>
      </c>
      <c r="D37" s="10"/>
      <c r="E37" s="10">
        <v>455.7</v>
      </c>
      <c r="F37" s="10"/>
    </row>
    <row r="38" spans="1:6" ht="25.5" customHeight="1">
      <c r="A38" s="86" t="s">
        <v>107</v>
      </c>
      <c r="B38" s="86"/>
      <c r="C38" s="45" t="s">
        <v>108</v>
      </c>
      <c r="D38" s="10"/>
      <c r="E38" s="10">
        <v>75.2</v>
      </c>
      <c r="F38" s="10"/>
    </row>
    <row r="39" spans="1:6" ht="0.75" customHeight="1"/>
    <row r="40" spans="1:6" ht="25.5" customHeight="1">
      <c r="A40" s="86" t="s">
        <v>109</v>
      </c>
      <c r="B40" s="86"/>
      <c r="C40" s="45" t="s">
        <v>110</v>
      </c>
      <c r="D40" s="10">
        <v>90436.86</v>
      </c>
      <c r="E40" s="10">
        <v>75966.03</v>
      </c>
      <c r="F40" s="10">
        <v>84</v>
      </c>
    </row>
    <row r="41" spans="1:6" ht="25.5" customHeight="1">
      <c r="A41" s="86" t="s">
        <v>113</v>
      </c>
      <c r="B41" s="86"/>
      <c r="C41" s="45" t="s">
        <v>114</v>
      </c>
      <c r="D41" s="10"/>
      <c r="E41" s="10">
        <v>2837.88</v>
      </c>
      <c r="F41" s="10"/>
    </row>
    <row r="42" spans="1:6" ht="25.5" customHeight="1">
      <c r="A42" s="86" t="s">
        <v>117</v>
      </c>
      <c r="B42" s="86"/>
      <c r="C42" s="45" t="s">
        <v>118</v>
      </c>
      <c r="D42" s="10"/>
      <c r="E42" s="10">
        <v>1867.95</v>
      </c>
      <c r="F42" s="10"/>
    </row>
    <row r="43" spans="1:6" ht="0.75" customHeight="1"/>
    <row r="44" spans="1:6" ht="25.5" customHeight="1">
      <c r="A44" s="86" t="s">
        <v>121</v>
      </c>
      <c r="B44" s="86"/>
      <c r="C44" s="45" t="s">
        <v>122</v>
      </c>
      <c r="D44" s="10"/>
      <c r="E44" s="10">
        <v>8204.4</v>
      </c>
      <c r="F44" s="10"/>
    </row>
    <row r="45" spans="1:6" ht="25.5" customHeight="1">
      <c r="A45" s="86" t="s">
        <v>123</v>
      </c>
      <c r="B45" s="86"/>
      <c r="C45" s="45" t="s">
        <v>124</v>
      </c>
      <c r="D45" s="10"/>
      <c r="E45" s="10">
        <v>461.02</v>
      </c>
      <c r="F45" s="10"/>
    </row>
    <row r="46" spans="1:6" ht="0.75" customHeight="1"/>
    <row r="47" spans="1:6" ht="25.5" customHeight="1">
      <c r="A47" s="86" t="s">
        <v>125</v>
      </c>
      <c r="B47" s="86"/>
      <c r="C47" s="45" t="s">
        <v>126</v>
      </c>
      <c r="D47" s="10"/>
      <c r="E47" s="10">
        <v>39847.4</v>
      </c>
      <c r="F47" s="10"/>
    </row>
    <row r="48" spans="1:6" ht="0.75" customHeight="1"/>
    <row r="49" spans="1:6" ht="25.5" customHeight="1">
      <c r="A49" s="86" t="s">
        <v>127</v>
      </c>
      <c r="B49" s="86"/>
      <c r="C49" s="45" t="s">
        <v>128</v>
      </c>
      <c r="D49" s="10"/>
      <c r="E49" s="10">
        <v>2203.9</v>
      </c>
      <c r="F49" s="10"/>
    </row>
    <row r="50" spans="1:6" ht="25.5" customHeight="1">
      <c r="A50" s="86" t="s">
        <v>129</v>
      </c>
      <c r="B50" s="86"/>
      <c r="C50" s="45" t="s">
        <v>130</v>
      </c>
      <c r="D50" s="10"/>
      <c r="E50" s="10">
        <v>472.08</v>
      </c>
      <c r="F50" s="10"/>
    </row>
    <row r="51" spans="1:6" ht="0.75" customHeight="1"/>
    <row r="52" spans="1:6" ht="25.5" customHeight="1">
      <c r="A52" s="86" t="s">
        <v>131</v>
      </c>
      <c r="B52" s="86"/>
      <c r="C52" s="45" t="s">
        <v>132</v>
      </c>
      <c r="D52" s="10"/>
      <c r="E52" s="10">
        <v>200</v>
      </c>
      <c r="F52" s="10"/>
    </row>
    <row r="53" spans="1:6" ht="25.5" customHeight="1">
      <c r="A53" s="86" t="s">
        <v>135</v>
      </c>
      <c r="B53" s="86"/>
      <c r="C53" s="45" t="s">
        <v>136</v>
      </c>
      <c r="D53" s="10"/>
      <c r="E53" s="10">
        <v>2202.13</v>
      </c>
      <c r="F53" s="10"/>
    </row>
    <row r="54" spans="1:6" ht="0.75" customHeight="1"/>
    <row r="55" spans="1:6" ht="25.5" customHeight="1">
      <c r="A55" s="86" t="s">
        <v>137</v>
      </c>
      <c r="B55" s="86"/>
      <c r="C55" s="45" t="s">
        <v>138</v>
      </c>
      <c r="D55" s="10"/>
      <c r="E55" s="10">
        <v>1253.19</v>
      </c>
      <c r="F55" s="10"/>
    </row>
    <row r="56" spans="1:6" ht="25.5" customHeight="1">
      <c r="A56" s="86" t="s">
        <v>139</v>
      </c>
      <c r="B56" s="86"/>
      <c r="C56" s="45" t="s">
        <v>140</v>
      </c>
      <c r="D56" s="10"/>
      <c r="E56" s="10">
        <v>7036.9</v>
      </c>
      <c r="F56" s="10"/>
    </row>
    <row r="57" spans="1:6" ht="0.75" customHeight="1"/>
    <row r="58" spans="1:6" ht="25.5" customHeight="1">
      <c r="A58" s="86" t="s">
        <v>141</v>
      </c>
      <c r="B58" s="86"/>
      <c r="C58" s="45" t="s">
        <v>142</v>
      </c>
      <c r="D58" s="10"/>
      <c r="E58" s="10">
        <v>35</v>
      </c>
      <c r="F58" s="10"/>
    </row>
    <row r="59" spans="1:6" ht="25.5" customHeight="1">
      <c r="A59" s="86" t="s">
        <v>143</v>
      </c>
      <c r="B59" s="86"/>
      <c r="C59" s="45" t="s">
        <v>144</v>
      </c>
      <c r="D59" s="10"/>
      <c r="E59" s="10">
        <v>2566.94</v>
      </c>
      <c r="F59" s="10"/>
    </row>
    <row r="60" spans="1:6" ht="0.75" customHeight="1"/>
    <row r="61" spans="1:6" ht="25.5" customHeight="1">
      <c r="A61" s="86" t="s">
        <v>145</v>
      </c>
      <c r="B61" s="86"/>
      <c r="C61" s="45" t="s">
        <v>146</v>
      </c>
      <c r="D61" s="10"/>
      <c r="E61" s="10">
        <v>1900.5</v>
      </c>
      <c r="F61" s="10"/>
    </row>
    <row r="62" spans="1:6" ht="0.75" customHeight="1"/>
    <row r="63" spans="1:6" ht="25.5" customHeight="1">
      <c r="A63" s="86" t="s">
        <v>147</v>
      </c>
      <c r="B63" s="86"/>
      <c r="C63" s="45" t="s">
        <v>148</v>
      </c>
      <c r="D63" s="10"/>
      <c r="E63" s="10">
        <v>2002.88</v>
      </c>
      <c r="F63" s="10"/>
    </row>
    <row r="64" spans="1:6" ht="25.5" customHeight="1">
      <c r="A64" s="86" t="s">
        <v>149</v>
      </c>
      <c r="B64" s="86"/>
      <c r="C64" s="45" t="s">
        <v>150</v>
      </c>
      <c r="D64" s="10"/>
      <c r="E64" s="10">
        <v>89.63</v>
      </c>
      <c r="F64" s="10"/>
    </row>
    <row r="65" spans="1:6" ht="0.75" customHeight="1"/>
    <row r="66" spans="1:6" ht="25.5" customHeight="1">
      <c r="A66" s="86" t="s">
        <v>153</v>
      </c>
      <c r="B66" s="86"/>
      <c r="C66" s="45" t="s">
        <v>154</v>
      </c>
      <c r="D66" s="10"/>
      <c r="E66" s="10">
        <v>1927.42</v>
      </c>
      <c r="F66" s="10"/>
    </row>
    <row r="67" spans="1:6" ht="25.5" customHeight="1">
      <c r="A67" s="86" t="s">
        <v>270</v>
      </c>
      <c r="B67" s="86"/>
      <c r="C67" s="45" t="s">
        <v>271</v>
      </c>
      <c r="D67" s="10"/>
      <c r="E67" s="10">
        <v>0</v>
      </c>
      <c r="F67" s="10"/>
    </row>
    <row r="68" spans="1:6" ht="0.75" customHeight="1"/>
    <row r="69" spans="1:6" ht="25.5" customHeight="1">
      <c r="A69" s="86" t="s">
        <v>155</v>
      </c>
      <c r="B69" s="86"/>
      <c r="C69" s="45" t="s">
        <v>156</v>
      </c>
      <c r="D69" s="10"/>
      <c r="E69" s="10">
        <v>88</v>
      </c>
      <c r="F69" s="10"/>
    </row>
    <row r="70" spans="1:6" ht="25.5" customHeight="1">
      <c r="A70" s="86" t="s">
        <v>157</v>
      </c>
      <c r="B70" s="86"/>
      <c r="C70" s="45" t="s">
        <v>158</v>
      </c>
      <c r="D70" s="10"/>
      <c r="E70" s="10">
        <v>428.03</v>
      </c>
      <c r="F70" s="10"/>
    </row>
    <row r="71" spans="1:6" ht="0.75" customHeight="1"/>
    <row r="72" spans="1:6" ht="25.5" customHeight="1">
      <c r="A72" s="86" t="s">
        <v>272</v>
      </c>
      <c r="B72" s="86"/>
      <c r="C72" s="45" t="s">
        <v>273</v>
      </c>
      <c r="D72" s="10"/>
      <c r="E72" s="10">
        <v>0</v>
      </c>
      <c r="F72" s="10"/>
    </row>
    <row r="73" spans="1:6" ht="26.25" customHeight="1">
      <c r="A73" s="86" t="s">
        <v>159</v>
      </c>
      <c r="B73" s="86"/>
      <c r="C73" s="45" t="s">
        <v>152</v>
      </c>
      <c r="D73" s="10"/>
      <c r="E73" s="10">
        <v>340.78</v>
      </c>
      <c r="F73" s="10"/>
    </row>
    <row r="74" spans="1:6" ht="25.5" customHeight="1">
      <c r="A74" s="86" t="s">
        <v>160</v>
      </c>
      <c r="B74" s="86"/>
      <c r="C74" s="45" t="s">
        <v>161</v>
      </c>
      <c r="D74" s="10">
        <v>232</v>
      </c>
      <c r="E74" s="10">
        <v>171.47</v>
      </c>
      <c r="F74" s="10">
        <v>73.91</v>
      </c>
    </row>
    <row r="75" spans="1:6" ht="25.5" customHeight="1">
      <c r="A75" s="86" t="s">
        <v>164</v>
      </c>
      <c r="B75" s="86"/>
      <c r="C75" s="45" t="s">
        <v>165</v>
      </c>
      <c r="D75" s="10"/>
      <c r="E75" s="10">
        <v>170.67</v>
      </c>
      <c r="F75" s="10"/>
    </row>
    <row r="76" spans="1:6" ht="0.75" customHeight="1"/>
    <row r="77" spans="1:6" ht="25.5" customHeight="1">
      <c r="A77" s="86" t="s">
        <v>166</v>
      </c>
      <c r="B77" s="86"/>
      <c r="C77" s="45" t="s">
        <v>167</v>
      </c>
      <c r="D77" s="10"/>
      <c r="E77" s="10">
        <v>0.8</v>
      </c>
      <c r="F77" s="10"/>
    </row>
    <row r="78" spans="1:6" ht="25.5" customHeight="1">
      <c r="A78" s="86" t="s">
        <v>174</v>
      </c>
      <c r="B78" s="86"/>
      <c r="C78" s="45" t="s">
        <v>175</v>
      </c>
      <c r="D78" s="10">
        <v>5</v>
      </c>
      <c r="E78" s="10">
        <v>1.1299999999999999</v>
      </c>
      <c r="F78" s="10">
        <v>22.6</v>
      </c>
    </row>
    <row r="79" spans="1:6" ht="25.5" customHeight="1">
      <c r="A79" s="86" t="s">
        <v>177</v>
      </c>
      <c r="B79" s="86"/>
      <c r="C79" s="45" t="s">
        <v>178</v>
      </c>
      <c r="D79" s="10"/>
      <c r="E79" s="10">
        <v>1.1299999999999999</v>
      </c>
      <c r="F79" s="10"/>
    </row>
    <row r="80" spans="1:6" ht="0.75" customHeight="1"/>
    <row r="81" spans="1:6" ht="25.5" customHeight="1">
      <c r="A81" s="87" t="s">
        <v>274</v>
      </c>
      <c r="B81" s="87"/>
      <c r="C81" s="43" t="s">
        <v>275</v>
      </c>
      <c r="D81" s="35">
        <v>1446350</v>
      </c>
      <c r="E81" s="35">
        <v>1352080.56</v>
      </c>
      <c r="F81" s="35">
        <v>93.48</v>
      </c>
    </row>
    <row r="82" spans="1:6" ht="25.5" customHeight="1">
      <c r="A82" s="87" t="s">
        <v>276</v>
      </c>
      <c r="B82" s="87"/>
      <c r="C82" s="43" t="s">
        <v>277</v>
      </c>
      <c r="D82" s="35">
        <v>1446350</v>
      </c>
      <c r="E82" s="35">
        <v>1352080.56</v>
      </c>
      <c r="F82" s="35">
        <v>93.48</v>
      </c>
    </row>
    <row r="83" spans="1:6" ht="25.5" customHeight="1">
      <c r="A83" s="85" t="s">
        <v>261</v>
      </c>
      <c r="B83" s="85"/>
      <c r="C83" s="46" t="s">
        <v>210</v>
      </c>
      <c r="D83" s="38">
        <v>8000</v>
      </c>
      <c r="E83" s="38">
        <v>5728.43</v>
      </c>
      <c r="F83" s="38">
        <v>71.61</v>
      </c>
    </row>
    <row r="84" spans="1:6" ht="25.5" customHeight="1">
      <c r="A84" s="86" t="s">
        <v>109</v>
      </c>
      <c r="B84" s="86"/>
      <c r="C84" s="45" t="s">
        <v>110</v>
      </c>
      <c r="D84" s="10">
        <v>5990</v>
      </c>
      <c r="E84" s="10">
        <v>5685.74</v>
      </c>
      <c r="F84" s="10">
        <v>94.92</v>
      </c>
    </row>
    <row r="85" spans="1:6" ht="25.5" customHeight="1">
      <c r="A85" s="86" t="s">
        <v>113</v>
      </c>
      <c r="B85" s="86"/>
      <c r="C85" s="45" t="s">
        <v>114</v>
      </c>
      <c r="D85" s="10"/>
      <c r="E85" s="10">
        <v>2127.08</v>
      </c>
      <c r="F85" s="10"/>
    </row>
    <row r="86" spans="1:6" ht="25.5" customHeight="1">
      <c r="A86" s="86" t="s">
        <v>121</v>
      </c>
      <c r="B86" s="86"/>
      <c r="C86" s="45" t="s">
        <v>122</v>
      </c>
      <c r="D86" s="10"/>
      <c r="E86" s="10">
        <v>29.48</v>
      </c>
      <c r="F86" s="10"/>
    </row>
    <row r="87" spans="1:6" ht="0.75" customHeight="1"/>
    <row r="88" spans="1:6" ht="25.5" customHeight="1">
      <c r="A88" s="86" t="s">
        <v>123</v>
      </c>
      <c r="B88" s="86"/>
      <c r="C88" s="45" t="s">
        <v>124</v>
      </c>
      <c r="D88" s="10"/>
      <c r="E88" s="10">
        <v>3029.18</v>
      </c>
      <c r="F88" s="10"/>
    </row>
    <row r="89" spans="1:6" ht="25.5" customHeight="1">
      <c r="A89" s="86" t="s">
        <v>137</v>
      </c>
      <c r="B89" s="86"/>
      <c r="C89" s="45" t="s">
        <v>138</v>
      </c>
      <c r="D89" s="10"/>
      <c r="E89" s="10">
        <v>500</v>
      </c>
      <c r="F89" s="10"/>
    </row>
    <row r="90" spans="1:6" ht="0.75" customHeight="1"/>
    <row r="91" spans="1:6" ht="25.5" customHeight="1">
      <c r="A91" s="86" t="s">
        <v>160</v>
      </c>
      <c r="B91" s="86"/>
      <c r="C91" s="45" t="s">
        <v>161</v>
      </c>
      <c r="D91" s="10">
        <v>10</v>
      </c>
      <c r="E91" s="10">
        <v>0.63</v>
      </c>
      <c r="F91" s="10">
        <v>6.3</v>
      </c>
    </row>
    <row r="92" spans="1:6" ht="25.5" customHeight="1">
      <c r="A92" s="86" t="s">
        <v>166</v>
      </c>
      <c r="B92" s="86"/>
      <c r="C92" s="45" t="s">
        <v>167</v>
      </c>
      <c r="D92" s="10"/>
      <c r="E92" s="10">
        <v>0.63</v>
      </c>
      <c r="F92" s="10"/>
    </row>
    <row r="93" spans="1:6" ht="0.75" customHeight="1"/>
    <row r="94" spans="1:6" ht="25.5" customHeight="1">
      <c r="A94" s="86" t="s">
        <v>181</v>
      </c>
      <c r="B94" s="86"/>
      <c r="C94" s="45" t="s">
        <v>182</v>
      </c>
      <c r="D94" s="10">
        <v>2000</v>
      </c>
      <c r="E94" s="10">
        <v>42.06</v>
      </c>
      <c r="F94" s="10">
        <v>2.1</v>
      </c>
    </row>
    <row r="95" spans="1:6" ht="25.5" customHeight="1">
      <c r="A95" s="86" t="s">
        <v>185</v>
      </c>
      <c r="B95" s="86"/>
      <c r="C95" s="45" t="s">
        <v>186</v>
      </c>
      <c r="D95" s="10"/>
      <c r="E95" s="10">
        <v>42.06</v>
      </c>
      <c r="F95" s="10"/>
    </row>
    <row r="96" spans="1:6" ht="25.5" customHeight="1">
      <c r="A96" s="85" t="s">
        <v>262</v>
      </c>
      <c r="B96" s="85"/>
      <c r="C96" s="46" t="s">
        <v>213</v>
      </c>
      <c r="D96" s="38">
        <v>480</v>
      </c>
      <c r="E96" s="38">
        <v>860.84</v>
      </c>
      <c r="F96" s="38">
        <v>179.34</v>
      </c>
    </row>
    <row r="97" spans="1:6" ht="25.5" customHeight="1">
      <c r="A97" s="86" t="s">
        <v>109</v>
      </c>
      <c r="B97" s="86"/>
      <c r="C97" s="45" t="s">
        <v>110</v>
      </c>
      <c r="D97" s="10">
        <v>480</v>
      </c>
      <c r="E97" s="10">
        <v>860.84</v>
      </c>
      <c r="F97" s="10">
        <v>179.34</v>
      </c>
    </row>
    <row r="98" spans="1:6" ht="25.5" customHeight="1">
      <c r="A98" s="86" t="s">
        <v>121</v>
      </c>
      <c r="B98" s="86"/>
      <c r="C98" s="45" t="s">
        <v>122</v>
      </c>
      <c r="D98" s="10"/>
      <c r="E98" s="10">
        <v>63.11</v>
      </c>
      <c r="F98" s="10"/>
    </row>
    <row r="99" spans="1:6" ht="0.75" customHeight="1"/>
    <row r="100" spans="1:6" ht="25.5" customHeight="1">
      <c r="A100" s="86" t="s">
        <v>123</v>
      </c>
      <c r="B100" s="86"/>
      <c r="C100" s="45" t="s">
        <v>124</v>
      </c>
      <c r="D100" s="10"/>
      <c r="E100" s="10">
        <v>657.33</v>
      </c>
      <c r="F100" s="10"/>
    </row>
    <row r="101" spans="1:6" ht="25.5" customHeight="1">
      <c r="A101" s="86" t="s">
        <v>127</v>
      </c>
      <c r="B101" s="86"/>
      <c r="C101" s="45" t="s">
        <v>128</v>
      </c>
      <c r="D101" s="10"/>
      <c r="E101" s="10">
        <v>10.41</v>
      </c>
      <c r="F101" s="10"/>
    </row>
    <row r="102" spans="1:6" ht="0.75" customHeight="1"/>
    <row r="103" spans="1:6" ht="25.5" customHeight="1">
      <c r="A103" s="86" t="s">
        <v>129</v>
      </c>
      <c r="B103" s="86"/>
      <c r="C103" s="45" t="s">
        <v>130</v>
      </c>
      <c r="D103" s="10"/>
      <c r="E103" s="10">
        <v>129.99</v>
      </c>
      <c r="F103" s="10"/>
    </row>
    <row r="104" spans="1:6" ht="25.5" customHeight="1">
      <c r="A104" s="85" t="s">
        <v>252</v>
      </c>
      <c r="B104" s="85"/>
      <c r="C104" s="46" t="s">
        <v>219</v>
      </c>
      <c r="D104" s="38">
        <v>1381059</v>
      </c>
      <c r="E104" s="38">
        <v>1298867.1399999999</v>
      </c>
      <c r="F104" s="38">
        <v>94.05</v>
      </c>
    </row>
    <row r="105" spans="1:6" ht="25.5" customHeight="1">
      <c r="A105" s="86" t="s">
        <v>92</v>
      </c>
      <c r="B105" s="86"/>
      <c r="C105" s="45" t="s">
        <v>93</v>
      </c>
      <c r="D105" s="10">
        <v>1291380</v>
      </c>
      <c r="E105" s="10">
        <v>1230199.75</v>
      </c>
      <c r="F105" s="10">
        <v>95.26</v>
      </c>
    </row>
    <row r="106" spans="1:6" ht="25.5" customHeight="1">
      <c r="A106" s="86" t="s">
        <v>96</v>
      </c>
      <c r="B106" s="86"/>
      <c r="C106" s="45" t="s">
        <v>97</v>
      </c>
      <c r="D106" s="10"/>
      <c r="E106" s="10">
        <v>1000318.45</v>
      </c>
      <c r="F106" s="10"/>
    </row>
    <row r="107" spans="1:6" ht="0.75" customHeight="1"/>
    <row r="108" spans="1:6" ht="25.5" customHeight="1">
      <c r="A108" s="86" t="s">
        <v>98</v>
      </c>
      <c r="B108" s="86"/>
      <c r="C108" s="45" t="s">
        <v>99</v>
      </c>
      <c r="D108" s="10"/>
      <c r="E108" s="10">
        <v>8977.5400000000009</v>
      </c>
      <c r="F108" s="10"/>
    </row>
    <row r="109" spans="1:6" ht="0.75" customHeight="1"/>
    <row r="110" spans="1:6" ht="25.5" customHeight="1">
      <c r="A110" s="86" t="s">
        <v>100</v>
      </c>
      <c r="B110" s="86"/>
      <c r="C110" s="45" t="s">
        <v>101</v>
      </c>
      <c r="D110" s="10"/>
      <c r="E110" s="10">
        <v>16652.64</v>
      </c>
      <c r="F110" s="10"/>
    </row>
    <row r="111" spans="1:6" ht="25.5" customHeight="1">
      <c r="A111" s="86" t="s">
        <v>104</v>
      </c>
      <c r="B111" s="86"/>
      <c r="C111" s="45" t="s">
        <v>103</v>
      </c>
      <c r="D111" s="10"/>
      <c r="E111" s="10">
        <v>43460.39</v>
      </c>
      <c r="F111" s="10"/>
    </row>
    <row r="112" spans="1:6" ht="0.75" customHeight="1"/>
    <row r="113" spans="1:6" ht="25.5" customHeight="1">
      <c r="A113" s="86" t="s">
        <v>107</v>
      </c>
      <c r="B113" s="86"/>
      <c r="C113" s="45" t="s">
        <v>108</v>
      </c>
      <c r="D113" s="10"/>
      <c r="E113" s="10">
        <v>160790.73000000001</v>
      </c>
      <c r="F113" s="10"/>
    </row>
    <row r="114" spans="1:6" ht="25.5" customHeight="1">
      <c r="A114" s="86" t="s">
        <v>109</v>
      </c>
      <c r="B114" s="86"/>
      <c r="C114" s="45" t="s">
        <v>110</v>
      </c>
      <c r="D114" s="10">
        <v>54105</v>
      </c>
      <c r="E114" s="10">
        <v>45131.06</v>
      </c>
      <c r="F114" s="10">
        <v>83.41</v>
      </c>
    </row>
    <row r="115" spans="1:6" ht="25.5" customHeight="1">
      <c r="A115" s="86" t="s">
        <v>113</v>
      </c>
      <c r="B115" s="86"/>
      <c r="C115" s="45" t="s">
        <v>114</v>
      </c>
      <c r="D115" s="10"/>
      <c r="E115" s="10">
        <v>70.2</v>
      </c>
      <c r="F115" s="10"/>
    </row>
    <row r="116" spans="1:6" ht="0.75" customHeight="1"/>
    <row r="117" spans="1:6" ht="25.5" customHeight="1">
      <c r="A117" s="86" t="s">
        <v>115</v>
      </c>
      <c r="B117" s="86"/>
      <c r="C117" s="45" t="s">
        <v>116</v>
      </c>
      <c r="D117" s="10"/>
      <c r="E117" s="10">
        <v>39526.400000000001</v>
      </c>
      <c r="F117" s="10"/>
    </row>
    <row r="118" spans="1:6" ht="25.5" customHeight="1">
      <c r="A118" s="86" t="s">
        <v>117</v>
      </c>
      <c r="B118" s="86"/>
      <c r="C118" s="45" t="s">
        <v>118</v>
      </c>
      <c r="D118" s="10"/>
      <c r="E118" s="10">
        <v>1011.75</v>
      </c>
      <c r="F118" s="10"/>
    </row>
    <row r="119" spans="1:6" ht="0.75" customHeight="1"/>
    <row r="120" spans="1:6" ht="25.5" customHeight="1">
      <c r="A120" s="86" t="s">
        <v>127</v>
      </c>
      <c r="B120" s="86"/>
      <c r="C120" s="45" t="s">
        <v>128</v>
      </c>
      <c r="D120" s="10"/>
      <c r="E120" s="10">
        <v>17.72</v>
      </c>
      <c r="F120" s="10"/>
    </row>
    <row r="121" spans="1:6" ht="26.25" customHeight="1">
      <c r="A121" s="86" t="s">
        <v>129</v>
      </c>
      <c r="B121" s="86"/>
      <c r="C121" s="45" t="s">
        <v>130</v>
      </c>
      <c r="D121" s="10"/>
      <c r="E121" s="10">
        <v>115.53</v>
      </c>
      <c r="F121" s="10"/>
    </row>
    <row r="122" spans="1:6" ht="25.5" customHeight="1">
      <c r="A122" s="86" t="s">
        <v>145</v>
      </c>
      <c r="B122" s="86"/>
      <c r="C122" s="45" t="s">
        <v>146</v>
      </c>
      <c r="D122" s="10"/>
      <c r="E122" s="10">
        <v>3381.46</v>
      </c>
      <c r="F122" s="10"/>
    </row>
    <row r="123" spans="1:6" ht="0.75" customHeight="1"/>
    <row r="124" spans="1:6" ht="25.5" customHeight="1">
      <c r="A124" s="86" t="s">
        <v>157</v>
      </c>
      <c r="B124" s="86"/>
      <c r="C124" s="45" t="s">
        <v>158</v>
      </c>
      <c r="D124" s="10"/>
      <c r="E124" s="10">
        <v>1008</v>
      </c>
      <c r="F124" s="10"/>
    </row>
    <row r="125" spans="1:6" ht="25.5" customHeight="1">
      <c r="A125" s="86" t="s">
        <v>168</v>
      </c>
      <c r="B125" s="86"/>
      <c r="C125" s="45" t="s">
        <v>169</v>
      </c>
      <c r="D125" s="10">
        <v>15500</v>
      </c>
      <c r="E125" s="10">
        <v>15530.83</v>
      </c>
      <c r="F125" s="10">
        <v>100.2</v>
      </c>
    </row>
    <row r="126" spans="1:6" ht="25.5" customHeight="1">
      <c r="A126" s="86" t="s">
        <v>172</v>
      </c>
      <c r="B126" s="86"/>
      <c r="C126" s="45" t="s">
        <v>173</v>
      </c>
      <c r="D126" s="10"/>
      <c r="E126" s="10">
        <v>15530.83</v>
      </c>
      <c r="F126" s="10"/>
    </row>
    <row r="127" spans="1:6" ht="0.75" customHeight="1"/>
    <row r="128" spans="1:6" ht="25.5" customHeight="1">
      <c r="A128" s="86" t="s">
        <v>181</v>
      </c>
      <c r="B128" s="86"/>
      <c r="C128" s="45" t="s">
        <v>182</v>
      </c>
      <c r="D128" s="10">
        <v>20074</v>
      </c>
      <c r="E128" s="10">
        <v>8005.5</v>
      </c>
      <c r="F128" s="10">
        <v>39.880000000000003</v>
      </c>
    </row>
    <row r="129" spans="1:6" ht="25.5" customHeight="1">
      <c r="A129" s="86" t="s">
        <v>185</v>
      </c>
      <c r="B129" s="86"/>
      <c r="C129" s="45" t="s">
        <v>186</v>
      </c>
      <c r="D129" s="10"/>
      <c r="E129" s="10">
        <v>374.85</v>
      </c>
      <c r="F129" s="10"/>
    </row>
    <row r="130" spans="1:6" ht="25.5" customHeight="1">
      <c r="A130" s="86" t="s">
        <v>193</v>
      </c>
      <c r="B130" s="86"/>
      <c r="C130" s="45" t="s">
        <v>194</v>
      </c>
      <c r="D130" s="10"/>
      <c r="E130" s="10">
        <v>7630.65</v>
      </c>
      <c r="F130" s="10"/>
    </row>
    <row r="131" spans="1:6" ht="0.75" customHeight="1"/>
    <row r="132" spans="1:6" ht="25.5" customHeight="1">
      <c r="A132" s="85" t="s">
        <v>253</v>
      </c>
      <c r="B132" s="85"/>
      <c r="C132" s="46" t="s">
        <v>221</v>
      </c>
      <c r="D132" s="38">
        <v>29086</v>
      </c>
      <c r="E132" s="38">
        <v>28756.83</v>
      </c>
      <c r="F132" s="38">
        <v>98.87</v>
      </c>
    </row>
    <row r="133" spans="1:6" ht="25.5" customHeight="1">
      <c r="A133" s="86" t="s">
        <v>109</v>
      </c>
      <c r="B133" s="86"/>
      <c r="C133" s="45" t="s">
        <v>110</v>
      </c>
      <c r="D133" s="10">
        <v>26377</v>
      </c>
      <c r="E133" s="10">
        <v>26047.68</v>
      </c>
      <c r="F133" s="10">
        <v>98.75</v>
      </c>
    </row>
    <row r="134" spans="1:6" ht="25.5" customHeight="1">
      <c r="A134" s="86" t="s">
        <v>113</v>
      </c>
      <c r="B134" s="86"/>
      <c r="C134" s="45" t="s">
        <v>114</v>
      </c>
      <c r="D134" s="10"/>
      <c r="E134" s="10">
        <v>397.8</v>
      </c>
      <c r="F134" s="10"/>
    </row>
    <row r="135" spans="1:6" ht="25.5" customHeight="1">
      <c r="A135" s="86" t="s">
        <v>117</v>
      </c>
      <c r="B135" s="86"/>
      <c r="C135" s="45" t="s">
        <v>118</v>
      </c>
      <c r="D135" s="10"/>
      <c r="E135" s="10">
        <v>5733.25</v>
      </c>
      <c r="F135" s="10"/>
    </row>
    <row r="136" spans="1:6" ht="0.75" customHeight="1"/>
    <row r="137" spans="1:6" ht="25.5" customHeight="1">
      <c r="A137" s="86" t="s">
        <v>127</v>
      </c>
      <c r="B137" s="86"/>
      <c r="C137" s="45" t="s">
        <v>128</v>
      </c>
      <c r="D137" s="10"/>
      <c r="E137" s="10">
        <v>100.36</v>
      </c>
      <c r="F137" s="10"/>
    </row>
    <row r="138" spans="1:6" ht="0.75" customHeight="1"/>
    <row r="139" spans="1:6" ht="25.5" customHeight="1">
      <c r="A139" s="86" t="s">
        <v>129</v>
      </c>
      <c r="B139" s="86"/>
      <c r="C139" s="45" t="s">
        <v>130</v>
      </c>
      <c r="D139" s="10"/>
      <c r="E139" s="10">
        <v>654.66999999999996</v>
      </c>
      <c r="F139" s="10"/>
    </row>
    <row r="140" spans="1:6" ht="25.5" customHeight="1">
      <c r="A140" s="86" t="s">
        <v>145</v>
      </c>
      <c r="B140" s="86"/>
      <c r="C140" s="45" t="s">
        <v>146</v>
      </c>
      <c r="D140" s="10"/>
      <c r="E140" s="10">
        <v>19161.599999999999</v>
      </c>
      <c r="F140" s="10"/>
    </row>
    <row r="141" spans="1:6" ht="0.75" customHeight="1"/>
    <row r="142" spans="1:6" ht="25.5" customHeight="1">
      <c r="A142" s="86" t="s">
        <v>174</v>
      </c>
      <c r="B142" s="86"/>
      <c r="C142" s="45" t="s">
        <v>175</v>
      </c>
      <c r="D142" s="10">
        <v>585</v>
      </c>
      <c r="E142" s="10">
        <v>585</v>
      </c>
      <c r="F142" s="10">
        <v>100</v>
      </c>
    </row>
    <row r="143" spans="1:6" ht="25.5" customHeight="1">
      <c r="A143" s="86" t="s">
        <v>177</v>
      </c>
      <c r="B143" s="86"/>
      <c r="C143" s="45" t="s">
        <v>178</v>
      </c>
      <c r="D143" s="10"/>
      <c r="E143" s="10">
        <v>585</v>
      </c>
      <c r="F143" s="10"/>
    </row>
    <row r="144" spans="1:6" ht="25.5" customHeight="1">
      <c r="A144" s="86" t="s">
        <v>181</v>
      </c>
      <c r="B144" s="86"/>
      <c r="C144" s="45" t="s">
        <v>182</v>
      </c>
      <c r="D144" s="10">
        <v>2124</v>
      </c>
      <c r="E144" s="10">
        <v>2124.15</v>
      </c>
      <c r="F144" s="10">
        <v>100.01</v>
      </c>
    </row>
    <row r="145" spans="1:6" ht="25.5" customHeight="1">
      <c r="A145" s="86" t="s">
        <v>185</v>
      </c>
      <c r="B145" s="86"/>
      <c r="C145" s="45" t="s">
        <v>186</v>
      </c>
      <c r="D145" s="10"/>
      <c r="E145" s="10">
        <v>2124.15</v>
      </c>
      <c r="F145" s="10"/>
    </row>
    <row r="146" spans="1:6" ht="0.75" customHeight="1"/>
    <row r="147" spans="1:6" ht="25.5" customHeight="1">
      <c r="A147" s="85" t="s">
        <v>264</v>
      </c>
      <c r="B147" s="85"/>
      <c r="C147" s="46" t="s">
        <v>224</v>
      </c>
      <c r="D147" s="38">
        <v>21125</v>
      </c>
      <c r="E147" s="38">
        <v>17115</v>
      </c>
      <c r="F147" s="38">
        <v>81.02</v>
      </c>
    </row>
    <row r="148" spans="1:6" ht="25.5" customHeight="1">
      <c r="A148" s="86" t="s">
        <v>109</v>
      </c>
      <c r="B148" s="86"/>
      <c r="C148" s="45" t="s">
        <v>110</v>
      </c>
      <c r="D148" s="10">
        <v>10700</v>
      </c>
      <c r="E148" s="10">
        <v>10690</v>
      </c>
      <c r="F148" s="10">
        <v>99.91</v>
      </c>
    </row>
    <row r="149" spans="1:6" ht="25.5" customHeight="1">
      <c r="A149" s="86" t="s">
        <v>113</v>
      </c>
      <c r="B149" s="86"/>
      <c r="C149" s="45" t="s">
        <v>114</v>
      </c>
      <c r="D149" s="10"/>
      <c r="E149" s="10">
        <v>690</v>
      </c>
      <c r="F149" s="10"/>
    </row>
    <row r="150" spans="1:6" ht="25.5" customHeight="1">
      <c r="A150" s="86" t="s">
        <v>137</v>
      </c>
      <c r="B150" s="86"/>
      <c r="C150" s="45" t="s">
        <v>138</v>
      </c>
      <c r="D150" s="10"/>
      <c r="E150" s="10">
        <v>10000</v>
      </c>
      <c r="F150" s="10"/>
    </row>
    <row r="151" spans="1:6" ht="0.75" customHeight="1"/>
    <row r="152" spans="1:6" ht="25.5" customHeight="1">
      <c r="A152" s="86" t="s">
        <v>181</v>
      </c>
      <c r="B152" s="86"/>
      <c r="C152" s="45" t="s">
        <v>182</v>
      </c>
      <c r="D152" s="10">
        <v>10425</v>
      </c>
      <c r="E152" s="10">
        <v>6425</v>
      </c>
      <c r="F152" s="10">
        <v>61.63</v>
      </c>
    </row>
    <row r="153" spans="1:6" ht="25.5" customHeight="1">
      <c r="A153" s="86" t="s">
        <v>185</v>
      </c>
      <c r="B153" s="86"/>
      <c r="C153" s="45" t="s">
        <v>186</v>
      </c>
      <c r="D153" s="10"/>
      <c r="E153" s="10">
        <v>0</v>
      </c>
      <c r="F153" s="10"/>
    </row>
    <row r="154" spans="1:6" ht="0.75" customHeight="1"/>
    <row r="155" spans="1:6" ht="25.5" customHeight="1">
      <c r="A155" s="86" t="s">
        <v>187</v>
      </c>
      <c r="B155" s="86"/>
      <c r="C155" s="45" t="s">
        <v>188</v>
      </c>
      <c r="D155" s="10"/>
      <c r="E155" s="10">
        <v>6425</v>
      </c>
      <c r="F155" s="10"/>
    </row>
    <row r="156" spans="1:6" ht="25.5" customHeight="1">
      <c r="A156" s="85" t="s">
        <v>265</v>
      </c>
      <c r="B156" s="85"/>
      <c r="C156" s="46" t="s">
        <v>228</v>
      </c>
      <c r="D156" s="38">
        <v>6600</v>
      </c>
      <c r="E156" s="38">
        <v>752.32</v>
      </c>
      <c r="F156" s="38">
        <v>11.4</v>
      </c>
    </row>
    <row r="157" spans="1:6" ht="25.5" customHeight="1">
      <c r="A157" s="86" t="s">
        <v>109</v>
      </c>
      <c r="B157" s="86"/>
      <c r="C157" s="45" t="s">
        <v>110</v>
      </c>
      <c r="D157" s="10">
        <v>5600</v>
      </c>
      <c r="E157" s="10">
        <v>0</v>
      </c>
      <c r="F157" s="10">
        <v>0</v>
      </c>
    </row>
    <row r="158" spans="1:6" ht="25.5" customHeight="1">
      <c r="A158" s="86" t="s">
        <v>137</v>
      </c>
      <c r="B158" s="86"/>
      <c r="C158" s="45" t="s">
        <v>138</v>
      </c>
      <c r="D158" s="10"/>
      <c r="E158" s="10">
        <v>0</v>
      </c>
      <c r="F158" s="10"/>
    </row>
    <row r="159" spans="1:6" ht="0.75" customHeight="1"/>
    <row r="160" spans="1:6" ht="25.5" customHeight="1">
      <c r="A160" s="86" t="s">
        <v>181</v>
      </c>
      <c r="B160" s="86"/>
      <c r="C160" s="45" t="s">
        <v>182</v>
      </c>
      <c r="D160" s="10">
        <v>1000</v>
      </c>
      <c r="E160" s="10">
        <v>752.32</v>
      </c>
      <c r="F160" s="10">
        <v>75.23</v>
      </c>
    </row>
    <row r="161" spans="1:6" ht="25.5" customHeight="1">
      <c r="A161" s="86" t="s">
        <v>185</v>
      </c>
      <c r="B161" s="86"/>
      <c r="C161" s="45" t="s">
        <v>186</v>
      </c>
      <c r="D161" s="10"/>
      <c r="E161" s="10">
        <v>752.32</v>
      </c>
      <c r="F161" s="10"/>
    </row>
    <row r="162" spans="1:6" ht="25.5" customHeight="1">
      <c r="A162" s="87" t="s">
        <v>278</v>
      </c>
      <c r="B162" s="87"/>
      <c r="C162" s="43" t="s">
        <v>279</v>
      </c>
      <c r="D162" s="35">
        <v>117571.1</v>
      </c>
      <c r="E162" s="35">
        <v>89189.52</v>
      </c>
      <c r="F162" s="35">
        <v>75.86</v>
      </c>
    </row>
    <row r="163" spans="1:6" ht="25.5" customHeight="1">
      <c r="A163" s="87" t="s">
        <v>280</v>
      </c>
      <c r="B163" s="87"/>
      <c r="C163" s="43" t="s">
        <v>281</v>
      </c>
      <c r="D163" s="35">
        <v>250</v>
      </c>
      <c r="E163" s="35">
        <v>250</v>
      </c>
      <c r="F163" s="35">
        <v>100</v>
      </c>
    </row>
    <row r="164" spans="1:6" ht="25.5" customHeight="1">
      <c r="A164" s="85" t="s">
        <v>260</v>
      </c>
      <c r="B164" s="85"/>
      <c r="C164" s="46" t="s">
        <v>208</v>
      </c>
      <c r="D164" s="38">
        <v>250</v>
      </c>
      <c r="E164" s="38">
        <v>250</v>
      </c>
      <c r="F164" s="38">
        <v>100</v>
      </c>
    </row>
    <row r="165" spans="1:6" ht="25.5" customHeight="1">
      <c r="A165" s="86" t="s">
        <v>92</v>
      </c>
      <c r="B165" s="86"/>
      <c r="C165" s="45" t="s">
        <v>93</v>
      </c>
      <c r="D165" s="10">
        <v>250</v>
      </c>
      <c r="E165" s="10">
        <v>250</v>
      </c>
      <c r="F165" s="10">
        <v>100</v>
      </c>
    </row>
    <row r="166" spans="1:6" ht="25.5" customHeight="1">
      <c r="A166" s="86" t="s">
        <v>104</v>
      </c>
      <c r="B166" s="86"/>
      <c r="C166" s="45" t="s">
        <v>103</v>
      </c>
      <c r="D166" s="10"/>
      <c r="E166" s="10">
        <v>250</v>
      </c>
      <c r="F166" s="10"/>
    </row>
    <row r="167" spans="1:6" ht="0.75" customHeight="1"/>
    <row r="168" spans="1:6" ht="25.5" customHeight="1">
      <c r="A168" s="87" t="s">
        <v>282</v>
      </c>
      <c r="B168" s="87"/>
      <c r="C168" s="43" t="s">
        <v>283</v>
      </c>
      <c r="D168" s="35">
        <v>4800</v>
      </c>
      <c r="E168" s="35">
        <v>3030.97</v>
      </c>
      <c r="F168" s="35">
        <v>63.15</v>
      </c>
    </row>
    <row r="169" spans="1:6" ht="25.5" customHeight="1">
      <c r="A169" s="85" t="s">
        <v>253</v>
      </c>
      <c r="B169" s="85"/>
      <c r="C169" s="46" t="s">
        <v>221</v>
      </c>
      <c r="D169" s="38">
        <v>4800</v>
      </c>
      <c r="E169" s="38">
        <v>3030.97</v>
      </c>
      <c r="F169" s="38">
        <v>63.15</v>
      </c>
    </row>
    <row r="170" spans="1:6" ht="25.5" customHeight="1">
      <c r="A170" s="86" t="s">
        <v>109</v>
      </c>
      <c r="B170" s="86"/>
      <c r="C170" s="45" t="s">
        <v>110</v>
      </c>
      <c r="D170" s="10">
        <v>4800</v>
      </c>
      <c r="E170" s="10">
        <v>3030.97</v>
      </c>
      <c r="F170" s="10">
        <v>63.15</v>
      </c>
    </row>
    <row r="171" spans="1:6" ht="25.5" customHeight="1">
      <c r="A171" s="86" t="s">
        <v>123</v>
      </c>
      <c r="B171" s="86"/>
      <c r="C171" s="45" t="s">
        <v>124</v>
      </c>
      <c r="D171" s="10"/>
      <c r="E171" s="10">
        <v>3030.97</v>
      </c>
      <c r="F171" s="10"/>
    </row>
    <row r="172" spans="1:6" ht="26.25" customHeight="1">
      <c r="A172" s="87" t="s">
        <v>284</v>
      </c>
      <c r="B172" s="87"/>
      <c r="C172" s="43" t="s">
        <v>285</v>
      </c>
      <c r="D172" s="35">
        <v>78000</v>
      </c>
      <c r="E172" s="35">
        <v>66854.490000000005</v>
      </c>
      <c r="F172" s="35">
        <v>85.71</v>
      </c>
    </row>
    <row r="173" spans="1:6" ht="25.5" customHeight="1">
      <c r="A173" s="85" t="s">
        <v>252</v>
      </c>
      <c r="B173" s="85"/>
      <c r="C173" s="46" t="s">
        <v>219</v>
      </c>
      <c r="D173" s="38">
        <v>78000</v>
      </c>
      <c r="E173" s="38">
        <v>66854.490000000005</v>
      </c>
      <c r="F173" s="38">
        <v>85.71</v>
      </c>
    </row>
    <row r="174" spans="1:6" ht="25.5" customHeight="1">
      <c r="A174" s="86" t="s">
        <v>109</v>
      </c>
      <c r="B174" s="86"/>
      <c r="C174" s="45" t="s">
        <v>110</v>
      </c>
      <c r="D174" s="10">
        <v>78000</v>
      </c>
      <c r="E174" s="10">
        <v>66854.490000000005</v>
      </c>
      <c r="F174" s="10">
        <v>85.71</v>
      </c>
    </row>
    <row r="175" spans="1:6" ht="25.5" customHeight="1">
      <c r="A175" s="86" t="s">
        <v>123</v>
      </c>
      <c r="B175" s="86"/>
      <c r="C175" s="45" t="s">
        <v>124</v>
      </c>
      <c r="D175" s="10"/>
      <c r="E175" s="10">
        <v>66854.490000000005</v>
      </c>
      <c r="F175" s="10"/>
    </row>
    <row r="176" spans="1:6" ht="25.5" customHeight="1">
      <c r="A176" s="87" t="s">
        <v>286</v>
      </c>
      <c r="B176" s="87"/>
      <c r="C176" s="43" t="s">
        <v>287</v>
      </c>
      <c r="D176" s="35">
        <v>12100</v>
      </c>
      <c r="E176" s="35">
        <v>11679.68</v>
      </c>
      <c r="F176" s="35">
        <v>96.53</v>
      </c>
    </row>
    <row r="177" spans="1:6" ht="25.5" customHeight="1">
      <c r="A177" s="85" t="s">
        <v>252</v>
      </c>
      <c r="B177" s="85"/>
      <c r="C177" s="46" t="s">
        <v>219</v>
      </c>
      <c r="D177" s="38">
        <v>12100</v>
      </c>
      <c r="E177" s="38">
        <v>11679.68</v>
      </c>
      <c r="F177" s="38">
        <v>96.53</v>
      </c>
    </row>
    <row r="178" spans="1:6" ht="25.5" customHeight="1">
      <c r="A178" s="86" t="s">
        <v>181</v>
      </c>
      <c r="B178" s="86"/>
      <c r="C178" s="45" t="s">
        <v>182</v>
      </c>
      <c r="D178" s="10">
        <v>12100</v>
      </c>
      <c r="E178" s="10">
        <v>11679.68</v>
      </c>
      <c r="F178" s="10">
        <v>96.53</v>
      </c>
    </row>
    <row r="179" spans="1:6" ht="25.5" customHeight="1">
      <c r="A179" s="86" t="s">
        <v>185</v>
      </c>
      <c r="B179" s="86"/>
      <c r="C179" s="45" t="s">
        <v>186</v>
      </c>
      <c r="D179" s="10"/>
      <c r="E179" s="10">
        <v>11679.68</v>
      </c>
      <c r="F179" s="10"/>
    </row>
    <row r="180" spans="1:6" ht="0.75" customHeight="1"/>
    <row r="181" spans="1:6" ht="25.5" customHeight="1">
      <c r="A181" s="87" t="s">
        <v>288</v>
      </c>
      <c r="B181" s="87"/>
      <c r="C181" s="43" t="s">
        <v>289</v>
      </c>
      <c r="D181" s="35">
        <v>18971.099999999999</v>
      </c>
      <c r="E181" s="35">
        <v>3952.38</v>
      </c>
      <c r="F181" s="35">
        <v>20.83</v>
      </c>
    </row>
    <row r="182" spans="1:6" ht="25.5" customHeight="1">
      <c r="A182" s="85" t="s">
        <v>252</v>
      </c>
      <c r="B182" s="85"/>
      <c r="C182" s="46" t="s">
        <v>219</v>
      </c>
      <c r="D182" s="38">
        <v>2846.02</v>
      </c>
      <c r="E182" s="38">
        <v>592.85</v>
      </c>
      <c r="F182" s="38">
        <v>20.83</v>
      </c>
    </row>
    <row r="183" spans="1:6" ht="25.5" customHeight="1">
      <c r="A183" s="86" t="s">
        <v>92</v>
      </c>
      <c r="B183" s="86"/>
      <c r="C183" s="45" t="s">
        <v>93</v>
      </c>
      <c r="D183" s="10">
        <v>2820.02</v>
      </c>
      <c r="E183" s="10">
        <v>582.35</v>
      </c>
      <c r="F183" s="10">
        <v>20.65</v>
      </c>
    </row>
    <row r="184" spans="1:6" ht="25.5" customHeight="1">
      <c r="A184" s="86" t="s">
        <v>96</v>
      </c>
      <c r="B184" s="86"/>
      <c r="C184" s="45" t="s">
        <v>97</v>
      </c>
      <c r="D184" s="10"/>
      <c r="E184" s="10">
        <v>461.24</v>
      </c>
      <c r="F184" s="10"/>
    </row>
    <row r="185" spans="1:6" ht="25.5" customHeight="1">
      <c r="A185" s="86" t="s">
        <v>104</v>
      </c>
      <c r="B185" s="86"/>
      <c r="C185" s="45" t="s">
        <v>103</v>
      </c>
      <c r="D185" s="10"/>
      <c r="E185" s="10">
        <v>45</v>
      </c>
      <c r="F185" s="10"/>
    </row>
    <row r="186" spans="1:6" ht="0.75" customHeight="1"/>
    <row r="187" spans="1:6" ht="25.5" customHeight="1">
      <c r="A187" s="86" t="s">
        <v>107</v>
      </c>
      <c r="B187" s="86"/>
      <c r="C187" s="45" t="s">
        <v>108</v>
      </c>
      <c r="D187" s="10"/>
      <c r="E187" s="10">
        <v>76.11</v>
      </c>
      <c r="F187" s="10"/>
    </row>
    <row r="188" spans="1:6" ht="25.5" customHeight="1">
      <c r="A188" s="86" t="s">
        <v>109</v>
      </c>
      <c r="B188" s="86"/>
      <c r="C188" s="45" t="s">
        <v>110</v>
      </c>
      <c r="D188" s="10">
        <v>26</v>
      </c>
      <c r="E188" s="10">
        <v>10.5</v>
      </c>
      <c r="F188" s="10">
        <v>40.380000000000003</v>
      </c>
    </row>
    <row r="189" spans="1:6" ht="25.5" customHeight="1">
      <c r="A189" s="86" t="s">
        <v>115</v>
      </c>
      <c r="B189" s="86"/>
      <c r="C189" s="45" t="s">
        <v>116</v>
      </c>
      <c r="D189" s="10"/>
      <c r="E189" s="10">
        <v>0</v>
      </c>
      <c r="F189" s="10"/>
    </row>
    <row r="190" spans="1:6" ht="0.75" customHeight="1"/>
    <row r="191" spans="1:6" ht="25.5" customHeight="1">
      <c r="A191" s="86" t="s">
        <v>143</v>
      </c>
      <c r="B191" s="86"/>
      <c r="C191" s="45" t="s">
        <v>144</v>
      </c>
      <c r="D191" s="10"/>
      <c r="E191" s="10">
        <v>10.5</v>
      </c>
      <c r="F191" s="10"/>
    </row>
    <row r="192" spans="1:6" ht="0.75" customHeight="1"/>
    <row r="193" spans="1:6" ht="25.5" customHeight="1">
      <c r="A193" s="85" t="s">
        <v>253</v>
      </c>
      <c r="B193" s="85"/>
      <c r="C193" s="46" t="s">
        <v>221</v>
      </c>
      <c r="D193" s="38">
        <v>16125.08</v>
      </c>
      <c r="E193" s="38">
        <v>3359.53</v>
      </c>
      <c r="F193" s="38">
        <v>20.83</v>
      </c>
    </row>
    <row r="194" spans="1:6" ht="25.5" customHeight="1">
      <c r="A194" s="86" t="s">
        <v>92</v>
      </c>
      <c r="B194" s="86"/>
      <c r="C194" s="45" t="s">
        <v>93</v>
      </c>
      <c r="D194" s="10">
        <v>15980.08</v>
      </c>
      <c r="E194" s="10">
        <v>3300.03</v>
      </c>
      <c r="F194" s="10">
        <v>20.65</v>
      </c>
    </row>
    <row r="195" spans="1:6" ht="25.5" customHeight="1">
      <c r="A195" s="86" t="s">
        <v>96</v>
      </c>
      <c r="B195" s="86"/>
      <c r="C195" s="45" t="s">
        <v>97</v>
      </c>
      <c r="D195" s="10"/>
      <c r="E195" s="10">
        <v>2613.7600000000002</v>
      </c>
      <c r="F195" s="10"/>
    </row>
    <row r="196" spans="1:6" ht="25.5" customHeight="1">
      <c r="A196" s="86" t="s">
        <v>104</v>
      </c>
      <c r="B196" s="86"/>
      <c r="C196" s="45" t="s">
        <v>103</v>
      </c>
      <c r="D196" s="10"/>
      <c r="E196" s="10">
        <v>255</v>
      </c>
      <c r="F196" s="10"/>
    </row>
    <row r="197" spans="1:6" ht="0.75" customHeight="1"/>
    <row r="198" spans="1:6" ht="25.5" customHeight="1">
      <c r="A198" s="86" t="s">
        <v>107</v>
      </c>
      <c r="B198" s="86"/>
      <c r="C198" s="45" t="s">
        <v>108</v>
      </c>
      <c r="D198" s="10"/>
      <c r="E198" s="10">
        <v>431.27</v>
      </c>
      <c r="F198" s="10"/>
    </row>
    <row r="199" spans="1:6" ht="25.5" customHeight="1">
      <c r="A199" s="86" t="s">
        <v>109</v>
      </c>
      <c r="B199" s="86"/>
      <c r="C199" s="45" t="s">
        <v>110</v>
      </c>
      <c r="D199" s="10">
        <v>145</v>
      </c>
      <c r="E199" s="10">
        <v>59.5</v>
      </c>
      <c r="F199" s="10">
        <v>41.03</v>
      </c>
    </row>
    <row r="200" spans="1:6" ht="25.5" customHeight="1">
      <c r="A200" s="86" t="s">
        <v>115</v>
      </c>
      <c r="B200" s="86"/>
      <c r="C200" s="45" t="s">
        <v>116</v>
      </c>
      <c r="D200" s="10"/>
      <c r="E200" s="10">
        <v>0</v>
      </c>
      <c r="F200" s="10"/>
    </row>
    <row r="201" spans="1:6" ht="0.75" customHeight="1"/>
    <row r="202" spans="1:6" ht="25.5" customHeight="1">
      <c r="A202" s="86" t="s">
        <v>143</v>
      </c>
      <c r="B202" s="86"/>
      <c r="C202" s="45" t="s">
        <v>144</v>
      </c>
      <c r="D202" s="10"/>
      <c r="E202" s="10">
        <v>59.5</v>
      </c>
      <c r="F202" s="10"/>
    </row>
    <row r="203" spans="1:6" ht="25.5" customHeight="1">
      <c r="A203" s="87" t="s">
        <v>290</v>
      </c>
      <c r="B203" s="87"/>
      <c r="C203" s="43" t="s">
        <v>291</v>
      </c>
      <c r="D203" s="35">
        <v>200</v>
      </c>
      <c r="E203" s="35">
        <v>172</v>
      </c>
      <c r="F203" s="35">
        <v>86</v>
      </c>
    </row>
    <row r="204" spans="1:6" ht="25.5" customHeight="1">
      <c r="A204" s="85" t="s">
        <v>252</v>
      </c>
      <c r="B204" s="85"/>
      <c r="C204" s="46" t="s">
        <v>219</v>
      </c>
      <c r="D204" s="38">
        <v>200</v>
      </c>
      <c r="E204" s="38">
        <v>172</v>
      </c>
      <c r="F204" s="38">
        <v>86</v>
      </c>
    </row>
    <row r="205" spans="1:6" ht="25.5" customHeight="1">
      <c r="A205" s="86" t="s">
        <v>109</v>
      </c>
      <c r="B205" s="86"/>
      <c r="C205" s="45" t="s">
        <v>110</v>
      </c>
      <c r="D205" s="10">
        <v>200</v>
      </c>
      <c r="E205" s="10">
        <v>172</v>
      </c>
      <c r="F205" s="10">
        <v>86</v>
      </c>
    </row>
    <row r="206" spans="1:6" ht="25.5" customHeight="1">
      <c r="A206" s="86" t="s">
        <v>123</v>
      </c>
      <c r="B206" s="86"/>
      <c r="C206" s="45" t="s">
        <v>124</v>
      </c>
      <c r="D206" s="10"/>
      <c r="E206" s="10">
        <v>172</v>
      </c>
      <c r="F206" s="10"/>
    </row>
    <row r="207" spans="1:6" ht="0.75" customHeight="1"/>
    <row r="208" spans="1:6" ht="25.5" customHeight="1">
      <c r="A208" s="87" t="s">
        <v>292</v>
      </c>
      <c r="B208" s="87"/>
      <c r="C208" s="43" t="s">
        <v>293</v>
      </c>
      <c r="D208" s="35">
        <v>3250</v>
      </c>
      <c r="E208" s="35">
        <v>3250</v>
      </c>
      <c r="F208" s="35">
        <v>100</v>
      </c>
    </row>
    <row r="209" spans="1:6" ht="25.5" customHeight="1">
      <c r="A209" s="85" t="s">
        <v>260</v>
      </c>
      <c r="B209" s="85"/>
      <c r="C209" s="46" t="s">
        <v>208</v>
      </c>
      <c r="D209" s="38">
        <v>3250</v>
      </c>
      <c r="E209" s="38">
        <v>3250</v>
      </c>
      <c r="F209" s="38">
        <v>100</v>
      </c>
    </row>
    <row r="210" spans="1:6" ht="25.5" customHeight="1">
      <c r="A210" s="86" t="s">
        <v>195</v>
      </c>
      <c r="B210" s="86"/>
      <c r="C210" s="45" t="s">
        <v>196</v>
      </c>
      <c r="D210" s="10">
        <v>3250</v>
      </c>
      <c r="E210" s="10">
        <v>3250</v>
      </c>
      <c r="F210" s="10">
        <v>100</v>
      </c>
    </row>
    <row r="211" spans="1:6" ht="25.5" customHeight="1">
      <c r="A211" s="86" t="s">
        <v>199</v>
      </c>
      <c r="B211" s="86"/>
      <c r="C211" s="45" t="s">
        <v>198</v>
      </c>
      <c r="D211" s="10"/>
      <c r="E211" s="10">
        <v>3250</v>
      </c>
      <c r="F211" s="10"/>
    </row>
  </sheetData>
  <mergeCells count="165"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  <mergeCell ref="A23:B23"/>
    <mergeCell ref="A24:B24"/>
    <mergeCell ref="A25:B25"/>
    <mergeCell ref="A26:B26"/>
    <mergeCell ref="A27:B27"/>
    <mergeCell ref="A28:B28"/>
    <mergeCell ref="A15:B15"/>
    <mergeCell ref="A16:B16"/>
    <mergeCell ref="A18:B18"/>
    <mergeCell ref="A19:B19"/>
    <mergeCell ref="A20:B20"/>
    <mergeCell ref="A21:B21"/>
    <mergeCell ref="A35:B35"/>
    <mergeCell ref="A36:B36"/>
    <mergeCell ref="A37:B37"/>
    <mergeCell ref="A38:B38"/>
    <mergeCell ref="A40:B40"/>
    <mergeCell ref="A41:B41"/>
    <mergeCell ref="A29:B29"/>
    <mergeCell ref="A30:B30"/>
    <mergeCell ref="A31:B31"/>
    <mergeCell ref="A32:B32"/>
    <mergeCell ref="A33:B33"/>
    <mergeCell ref="A34:B34"/>
    <mergeCell ref="A52:B52"/>
    <mergeCell ref="A53:B53"/>
    <mergeCell ref="A55:B55"/>
    <mergeCell ref="A56:B56"/>
    <mergeCell ref="A58:B58"/>
    <mergeCell ref="A59:B59"/>
    <mergeCell ref="A42:B42"/>
    <mergeCell ref="A44:B44"/>
    <mergeCell ref="A45:B45"/>
    <mergeCell ref="A47:B47"/>
    <mergeCell ref="A49:B49"/>
    <mergeCell ref="A50:B50"/>
    <mergeCell ref="A70:B70"/>
    <mergeCell ref="A72:B72"/>
    <mergeCell ref="A73:B73"/>
    <mergeCell ref="A74:B74"/>
    <mergeCell ref="A75:B75"/>
    <mergeCell ref="A77:B77"/>
    <mergeCell ref="A61:B61"/>
    <mergeCell ref="A63:B63"/>
    <mergeCell ref="A64:B64"/>
    <mergeCell ref="A66:B66"/>
    <mergeCell ref="A67:B67"/>
    <mergeCell ref="A69:B69"/>
    <mergeCell ref="A85:B85"/>
    <mergeCell ref="A86:B86"/>
    <mergeCell ref="A88:B88"/>
    <mergeCell ref="A89:B89"/>
    <mergeCell ref="A91:B91"/>
    <mergeCell ref="A92:B92"/>
    <mergeCell ref="A78:B78"/>
    <mergeCell ref="A79:B79"/>
    <mergeCell ref="A81:B81"/>
    <mergeCell ref="A82:B82"/>
    <mergeCell ref="A83:B83"/>
    <mergeCell ref="A84:B84"/>
    <mergeCell ref="A101:B101"/>
    <mergeCell ref="A103:B103"/>
    <mergeCell ref="A104:B104"/>
    <mergeCell ref="A105:B105"/>
    <mergeCell ref="A106:B106"/>
    <mergeCell ref="A108:B108"/>
    <mergeCell ref="A94:B94"/>
    <mergeCell ref="A95:B95"/>
    <mergeCell ref="A96:B96"/>
    <mergeCell ref="A97:B97"/>
    <mergeCell ref="A98:B98"/>
    <mergeCell ref="A100:B100"/>
    <mergeCell ref="A118:B118"/>
    <mergeCell ref="A120:B120"/>
    <mergeCell ref="A121:B121"/>
    <mergeCell ref="A122:B122"/>
    <mergeCell ref="A124:B124"/>
    <mergeCell ref="A125:B125"/>
    <mergeCell ref="A110:B110"/>
    <mergeCell ref="A111:B111"/>
    <mergeCell ref="A113:B113"/>
    <mergeCell ref="A114:B114"/>
    <mergeCell ref="A115:B115"/>
    <mergeCell ref="A117:B117"/>
    <mergeCell ref="A134:B134"/>
    <mergeCell ref="A135:B135"/>
    <mergeCell ref="A137:B137"/>
    <mergeCell ref="A139:B139"/>
    <mergeCell ref="A140:B140"/>
    <mergeCell ref="A142:B142"/>
    <mergeCell ref="A126:B126"/>
    <mergeCell ref="A128:B128"/>
    <mergeCell ref="A129:B129"/>
    <mergeCell ref="A130:B130"/>
    <mergeCell ref="A132:B132"/>
    <mergeCell ref="A133:B133"/>
    <mergeCell ref="A150:B150"/>
    <mergeCell ref="A152:B152"/>
    <mergeCell ref="A153:B153"/>
    <mergeCell ref="A155:B155"/>
    <mergeCell ref="A156:B156"/>
    <mergeCell ref="A157:B157"/>
    <mergeCell ref="A143:B143"/>
    <mergeCell ref="A144:B144"/>
    <mergeCell ref="A145:B145"/>
    <mergeCell ref="A147:B147"/>
    <mergeCell ref="A148:B148"/>
    <mergeCell ref="A149:B149"/>
    <mergeCell ref="A165:B165"/>
    <mergeCell ref="A166:B166"/>
    <mergeCell ref="A168:B168"/>
    <mergeCell ref="A169:B169"/>
    <mergeCell ref="A170:B170"/>
    <mergeCell ref="A171:B171"/>
    <mergeCell ref="A158:B158"/>
    <mergeCell ref="A160:B160"/>
    <mergeCell ref="A161:B161"/>
    <mergeCell ref="A162:B162"/>
    <mergeCell ref="A163:B163"/>
    <mergeCell ref="A164:B164"/>
    <mergeCell ref="A178:B178"/>
    <mergeCell ref="A179:B179"/>
    <mergeCell ref="A181:B181"/>
    <mergeCell ref="A182:B182"/>
    <mergeCell ref="A183:B183"/>
    <mergeCell ref="A184:B184"/>
    <mergeCell ref="A172:B172"/>
    <mergeCell ref="A173:B173"/>
    <mergeCell ref="A174:B174"/>
    <mergeCell ref="A175:B175"/>
    <mergeCell ref="A176:B176"/>
    <mergeCell ref="A177:B177"/>
    <mergeCell ref="A194:B194"/>
    <mergeCell ref="A195:B195"/>
    <mergeCell ref="A196:B196"/>
    <mergeCell ref="A198:B198"/>
    <mergeCell ref="A199:B199"/>
    <mergeCell ref="A200:B200"/>
    <mergeCell ref="A185:B185"/>
    <mergeCell ref="A187:B187"/>
    <mergeCell ref="A188:B188"/>
    <mergeCell ref="A189:B189"/>
    <mergeCell ref="A191:B191"/>
    <mergeCell ref="A193:B193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208:B2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List1</vt:lpstr>
      <vt:lpstr>List2</vt:lpstr>
      <vt:lpstr>List3</vt:lpstr>
      <vt:lpstr>List4</vt:lpstr>
      <vt:lpstr>List5</vt:lpstr>
      <vt:lpstr>List6</vt:lpstr>
      <vt:lpstr>List7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Marija-računovodstvo</dc:creator>
  <cp:lastModifiedBy>Marija</cp:lastModifiedBy>
  <cp:lastPrinted>2025-03-25T11:59:48Z</cp:lastPrinted>
  <dcterms:created xsi:type="dcterms:W3CDTF">2025-03-20T09:40:08Z</dcterms:created>
  <dcterms:modified xsi:type="dcterms:W3CDTF">2025-03-25T15:35:21Z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