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 A Z A\FINANCIJSKI IZVJEŠTAJI\Financijski izvještaji 2025. godina\"/>
    </mc:Choice>
  </mc:AlternateContent>
  <workbookProtection lockStructure="1"/>
  <bookViews>
    <workbookView xWindow="0" yWindow="0" windowWidth="2877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6" i="4" l="1"/>
  <c r="L1477" i="9" l="1"/>
  <c r="J1477" i="9"/>
  <c r="F347" i="9"/>
  <c r="F346" i="9"/>
  <c r="F345" i="9"/>
  <c r="F344" i="9" s="1"/>
  <c r="F343" i="9"/>
  <c r="F342" i="9"/>
  <c r="F341" i="9"/>
  <c r="H340" i="9"/>
  <c r="G340" i="9"/>
  <c r="F340" i="9"/>
  <c r="F339" i="9"/>
  <c r="F338" i="9"/>
  <c r="F337" i="9"/>
  <c r="F336" i="9"/>
  <c r="H335" i="9"/>
  <c r="G335" i="9"/>
  <c r="F335" i="9"/>
  <c r="F334" i="9"/>
  <c r="H333" i="9"/>
  <c r="G333" i="9"/>
  <c r="F333" i="9"/>
  <c r="H332" i="9"/>
  <c r="G332" i="9"/>
  <c r="F332" i="9"/>
  <c r="H331" i="9"/>
  <c r="G331" i="9"/>
  <c r="F331" i="9"/>
  <c r="H330" i="9"/>
  <c r="E330" i="9" s="1"/>
  <c r="B330" i="9" s="1"/>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H319" i="9"/>
  <c r="G319" i="9"/>
  <c r="F319" i="9"/>
  <c r="H318" i="9"/>
  <c r="G318" i="9"/>
  <c r="F318" i="9"/>
  <c r="H317" i="9"/>
  <c r="G317" i="9"/>
  <c r="F317" i="9"/>
  <c r="F316" i="9"/>
  <c r="F315" i="9"/>
  <c r="F314" i="9"/>
  <c r="H313" i="9"/>
  <c r="G313" i="9"/>
  <c r="F313" i="9"/>
  <c r="H312" i="9"/>
  <c r="G312" i="9"/>
  <c r="F312" i="9"/>
  <c r="H311" i="9"/>
  <c r="G311" i="9"/>
  <c r="F311" i="9"/>
  <c r="F310" i="9"/>
  <c r="F309" i="9"/>
  <c r="F308" i="9"/>
  <c r="H307" i="9"/>
  <c r="G307"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F287" i="9" s="1"/>
  <c r="B287" i="9" s="1"/>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E168" i="9" s="1"/>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E45" i="9" s="1"/>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F24" i="9"/>
  <c r="F4" i="9"/>
  <c r="O3" i="9"/>
  <c r="G296" i="9" s="1"/>
  <c r="I3" i="9"/>
  <c r="H3" i="9"/>
  <c r="G3" i="9"/>
  <c r="D104" i="8"/>
  <c r="I40" i="3" s="1"/>
  <c r="D97" i="8"/>
  <c r="D92" i="8"/>
  <c r="C1669" i="1" s="1"/>
  <c r="D87" i="8"/>
  <c r="D82" i="8"/>
  <c r="C1659" i="1" s="1"/>
  <c r="H1659" i="1" s="1"/>
  <c r="D77" i="8"/>
  <c r="D72" i="8"/>
  <c r="C1649" i="1" s="1"/>
  <c r="H1649" i="1" s="1"/>
  <c r="D67" i="8"/>
  <c r="C1644" i="1" s="1"/>
  <c r="G1644" i="1" s="1"/>
  <c r="D62" i="8"/>
  <c r="C1639" i="1" s="1"/>
  <c r="G1639" i="1" s="1"/>
  <c r="D57" i="8"/>
  <c r="D52" i="8"/>
  <c r="D46" i="8"/>
  <c r="C1623" i="1" s="1"/>
  <c r="G1623" i="1" s="1"/>
  <c r="D37" i="8"/>
  <c r="D27" i="8"/>
  <c r="D18" i="8"/>
  <c r="C1595" i="1" s="1"/>
  <c r="G1595" i="1" s="1"/>
  <c r="D8" i="8"/>
  <c r="E44" i="7"/>
  <c r="I35" i="3" s="1"/>
  <c r="D44" i="7"/>
  <c r="E39" i="7"/>
  <c r="D39" i="7"/>
  <c r="E30" i="7"/>
  <c r="D1563" i="1" s="1"/>
  <c r="D30" i="7"/>
  <c r="D22" i="7" s="1"/>
  <c r="H33" i="3" s="1"/>
  <c r="E23" i="7"/>
  <c r="E22" i="7" s="1"/>
  <c r="D23" i="7"/>
  <c r="E14" i="7"/>
  <c r="D1547" i="1" s="1"/>
  <c r="D14" i="7"/>
  <c r="E7" i="7"/>
  <c r="E6" i="7" s="1"/>
  <c r="D1539" i="1" s="1"/>
  <c r="D7" i="7"/>
  <c r="F140" i="6"/>
  <c r="F139" i="6"/>
  <c r="F138" i="6"/>
  <c r="F137" i="6"/>
  <c r="F136" i="6"/>
  <c r="F135" i="6"/>
  <c r="F134" i="6"/>
  <c r="F133" i="6"/>
  <c r="F132" i="6"/>
  <c r="F131" i="6"/>
  <c r="E130" i="6"/>
  <c r="D130" i="6"/>
  <c r="C1526" i="1" s="1"/>
  <c r="E129" i="6"/>
  <c r="F128" i="6"/>
  <c r="F127" i="6"/>
  <c r="F126" i="6"/>
  <c r="F125" i="6"/>
  <c r="F124" i="6"/>
  <c r="F123" i="6"/>
  <c r="E122" i="6"/>
  <c r="D1518" i="1" s="1"/>
  <c r="D122" i="6"/>
  <c r="F121" i="6"/>
  <c r="F120" i="6"/>
  <c r="F119" i="6"/>
  <c r="F118" i="6"/>
  <c r="E118" i="6"/>
  <c r="D1514" i="1"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E82" i="6"/>
  <c r="D1478" i="1" s="1"/>
  <c r="D82" i="6"/>
  <c r="F82" i="6" s="1"/>
  <c r="F81" i="6"/>
  <c r="F80" i="6"/>
  <c r="F79" i="6"/>
  <c r="F78" i="6"/>
  <c r="F77" i="6"/>
  <c r="F76" i="6"/>
  <c r="F75" i="6"/>
  <c r="E75" i="6"/>
  <c r="D1471" i="1" s="1"/>
  <c r="D75" i="6"/>
  <c r="F74" i="6"/>
  <c r="F73" i="6"/>
  <c r="F72" i="6"/>
  <c r="F71" i="6"/>
  <c r="F70" i="6"/>
  <c r="F69" i="6"/>
  <c r="F68" i="6"/>
  <c r="F67" i="6"/>
  <c r="E66" i="6"/>
  <c r="D1462"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409" i="1"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1268" i="1" s="1"/>
  <c r="D264" i="5"/>
  <c r="F264" i="5" s="1"/>
  <c r="F263" i="5"/>
  <c r="F262" i="5"/>
  <c r="F261" i="5"/>
  <c r="E260" i="5"/>
  <c r="D1264" i="1" s="1"/>
  <c r="D260" i="5"/>
  <c r="F260" i="5" s="1"/>
  <c r="F259" i="5"/>
  <c r="F258" i="5"/>
  <c r="F257" i="5"/>
  <c r="E256" i="5"/>
  <c r="D1260" i="1" s="1"/>
  <c r="D256" i="5"/>
  <c r="F254" i="5"/>
  <c r="F253" i="5"/>
  <c r="F252" i="5"/>
  <c r="E252" i="5"/>
  <c r="D252" i="5"/>
  <c r="F250" i="5"/>
  <c r="F249" i="5"/>
  <c r="E248" i="5"/>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E204" i="5"/>
  <c r="D204" i="5"/>
  <c r="E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C1185" i="1"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148" i="1" s="1"/>
  <c r="D143" i="5"/>
  <c r="F143" i="5" s="1"/>
  <c r="F142" i="5"/>
  <c r="F141" i="5"/>
  <c r="F140" i="5"/>
  <c r="F139" i="5"/>
  <c r="F138" i="5"/>
  <c r="F137" i="5"/>
  <c r="E136" i="5"/>
  <c r="E135" i="5" s="1"/>
  <c r="D1140" i="1" s="1"/>
  <c r="D136" i="5"/>
  <c r="F136" i="5" s="1"/>
  <c r="F134" i="5"/>
  <c r="F133" i="5"/>
  <c r="F132" i="5"/>
  <c r="F131" i="5"/>
  <c r="F130" i="5"/>
  <c r="F129" i="5"/>
  <c r="F128" i="5"/>
  <c r="E127" i="5"/>
  <c r="E119" i="5" s="1"/>
  <c r="D1124" i="1" s="1"/>
  <c r="D127" i="5"/>
  <c r="F126" i="5"/>
  <c r="F125" i="5"/>
  <c r="F124" i="5"/>
  <c r="F123" i="5"/>
  <c r="F122" i="5"/>
  <c r="F121" i="5"/>
  <c r="E120" i="5"/>
  <c r="D120" i="5"/>
  <c r="F120"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C1094" i="1" s="1"/>
  <c r="F87" i="5"/>
  <c r="F86" i="5"/>
  <c r="F85" i="5"/>
  <c r="F84" i="5"/>
  <c r="F83" i="5"/>
  <c r="F82" i="5"/>
  <c r="E82" i="5"/>
  <c r="D1087" i="1" s="1"/>
  <c r="D82" i="5"/>
  <c r="F81" i="5"/>
  <c r="F80" i="5"/>
  <c r="F79" i="5"/>
  <c r="F78" i="5"/>
  <c r="F77" i="5"/>
  <c r="F76" i="5"/>
  <c r="E76" i="5"/>
  <c r="D1081" i="1" s="1"/>
  <c r="D76" i="5"/>
  <c r="F75" i="5"/>
  <c r="F74" i="5"/>
  <c r="F73" i="5"/>
  <c r="F72" i="5"/>
  <c r="E71" i="5"/>
  <c r="D71" i="5"/>
  <c r="F71" i="5" s="1"/>
  <c r="D70" i="5"/>
  <c r="F70" i="5" s="1"/>
  <c r="F68" i="5"/>
  <c r="F67" i="5"/>
  <c r="F66" i="5"/>
  <c r="F65" i="5"/>
  <c r="F64" i="5"/>
  <c r="E63" i="5"/>
  <c r="D63" i="5"/>
  <c r="F63" i="5" s="1"/>
  <c r="F62" i="5"/>
  <c r="F61" i="5"/>
  <c r="F60" i="5"/>
  <c r="F59" i="5"/>
  <c r="F58" i="5"/>
  <c r="F57" i="5"/>
  <c r="E56" i="5"/>
  <c r="D1061" i="1" s="1"/>
  <c r="D56" i="5"/>
  <c r="F56" i="5" s="1"/>
  <c r="F55" i="5"/>
  <c r="F54" i="5"/>
  <c r="F53" i="5"/>
  <c r="F52" i="5"/>
  <c r="E52" i="5"/>
  <c r="D1057"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D656" i="4"/>
  <c r="F655" i="4"/>
  <c r="F654" i="4"/>
  <c r="F653" i="4"/>
  <c r="F651" i="4"/>
  <c r="F642" i="4"/>
  <c r="F641" i="4"/>
  <c r="F638" i="4"/>
  <c r="F637" i="4"/>
  <c r="F636" i="4"/>
  <c r="E636" i="4"/>
  <c r="D636" i="4"/>
  <c r="F635" i="4"/>
  <c r="F634" i="4"/>
  <c r="E633" i="4"/>
  <c r="D633" i="4"/>
  <c r="F633" i="4" s="1"/>
  <c r="F632" i="4"/>
  <c r="F631" i="4"/>
  <c r="E630" i="4"/>
  <c r="D630" i="4"/>
  <c r="C624" i="1" s="1"/>
  <c r="F628" i="4"/>
  <c r="F627" i="4"/>
  <c r="F626" i="4"/>
  <c r="F625" i="4"/>
  <c r="F624" i="4"/>
  <c r="F623" i="4"/>
  <c r="F622" i="4"/>
  <c r="E621" i="4"/>
  <c r="D621" i="4"/>
  <c r="F620" i="4"/>
  <c r="F619" i="4"/>
  <c r="F618" i="4"/>
  <c r="F617" i="4"/>
  <c r="E616" i="4"/>
  <c r="D616" i="4"/>
  <c r="F616" i="4" s="1"/>
  <c r="F615" i="4"/>
  <c r="F614" i="4"/>
  <c r="F613" i="4"/>
  <c r="F612" i="4"/>
  <c r="F611" i="4"/>
  <c r="F610" i="4"/>
  <c r="E609" i="4"/>
  <c r="D603" i="1" s="1"/>
  <c r="D609" i="4"/>
  <c r="F609" i="4" s="1"/>
  <c r="F608" i="4"/>
  <c r="E607" i="4"/>
  <c r="D601" i="1" s="1"/>
  <c r="D607" i="4"/>
  <c r="F606" i="4"/>
  <c r="F605" i="4"/>
  <c r="F604" i="4"/>
  <c r="E603" i="4"/>
  <c r="D597" i="1" s="1"/>
  <c r="D603" i="4"/>
  <c r="F603" i="4" s="1"/>
  <c r="F602" i="4"/>
  <c r="F601" i="4"/>
  <c r="F600" i="4"/>
  <c r="F599" i="4"/>
  <c r="F598" i="4"/>
  <c r="E598" i="4"/>
  <c r="D598" i="4"/>
  <c r="F596" i="4"/>
  <c r="F595" i="4"/>
  <c r="E594" i="4"/>
  <c r="D594" i="4"/>
  <c r="F594" i="4" s="1"/>
  <c r="F593" i="4"/>
  <c r="F592" i="4"/>
  <c r="E591" i="4"/>
  <c r="D585" i="1" s="1"/>
  <c r="D591" i="4"/>
  <c r="F591" i="4" s="1"/>
  <c r="F590" i="4"/>
  <c r="E589" i="4"/>
  <c r="D589" i="4"/>
  <c r="F589" i="4" s="1"/>
  <c r="F588" i="4"/>
  <c r="F587" i="4"/>
  <c r="F586" i="4"/>
  <c r="E585" i="4"/>
  <c r="D579" i="1" s="1"/>
  <c r="D585" i="4"/>
  <c r="F583" i="4"/>
  <c r="F582" i="4"/>
  <c r="E581" i="4"/>
  <c r="D575" i="1" s="1"/>
  <c r="D581" i="4"/>
  <c r="F581" i="4" s="1"/>
  <c r="F580" i="4"/>
  <c r="F579" i="4"/>
  <c r="F578" i="4"/>
  <c r="E578" i="4"/>
  <c r="D578" i="4"/>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6" i="4"/>
  <c r="F555" i="4"/>
  <c r="F554" i="4"/>
  <c r="F553" i="4"/>
  <c r="F552" i="4"/>
  <c r="F551" i="4"/>
  <c r="F550" i="4"/>
  <c r="E550" i="4"/>
  <c r="D544" i="1" s="1"/>
  <c r="D550" i="4"/>
  <c r="F549" i="4"/>
  <c r="F548" i="4"/>
  <c r="F547" i="4"/>
  <c r="F546" i="4"/>
  <c r="E545" i="4"/>
  <c r="D539" i="1" s="1"/>
  <c r="D545" i="4"/>
  <c r="F545" i="4" s="1"/>
  <c r="F544" i="4"/>
  <c r="F543" i="4"/>
  <c r="F542" i="4"/>
  <c r="E542" i="4"/>
  <c r="D542" i="4"/>
  <c r="F541" i="4"/>
  <c r="F540" i="4"/>
  <c r="F539" i="4"/>
  <c r="F538" i="4"/>
  <c r="E537" i="4"/>
  <c r="D537" i="4"/>
  <c r="F537" i="4" s="1"/>
  <c r="F534" i="4"/>
  <c r="F533" i="4"/>
  <c r="E532" i="4"/>
  <c r="D532" i="4"/>
  <c r="F532" i="4" s="1"/>
  <c r="F531" i="4"/>
  <c r="F530" i="4"/>
  <c r="E529" i="4"/>
  <c r="D529" i="4"/>
  <c r="F528" i="4"/>
  <c r="F527" i="4"/>
  <c r="E526" i="4"/>
  <c r="E522" i="4" s="1"/>
  <c r="D516" i="1" s="1"/>
  <c r="D526" i="4"/>
  <c r="F526" i="4" s="1"/>
  <c r="F525" i="4"/>
  <c r="F524" i="4"/>
  <c r="F523" i="4"/>
  <c r="E523" i="4"/>
  <c r="D523" i="4"/>
  <c r="F521" i="4"/>
  <c r="F520" i="4"/>
  <c r="F519" i="4"/>
  <c r="F518" i="4"/>
  <c r="F517" i="4"/>
  <c r="F516" i="4"/>
  <c r="F515" i="4"/>
  <c r="E514" i="4"/>
  <c r="D514" i="4"/>
  <c r="F514" i="4" s="1"/>
  <c r="F513" i="4"/>
  <c r="F512" i="4"/>
  <c r="F511" i="4"/>
  <c r="F510" i="4"/>
  <c r="F509" i="4"/>
  <c r="E509" i="4"/>
  <c r="D503" i="1" s="1"/>
  <c r="D509" i="4"/>
  <c r="F508" i="4"/>
  <c r="F507" i="4"/>
  <c r="F506" i="4"/>
  <c r="F505" i="4"/>
  <c r="F504" i="4"/>
  <c r="F503" i="4"/>
  <c r="E502" i="4"/>
  <c r="D496" i="1" s="1"/>
  <c r="D502" i="4"/>
  <c r="F502" i="4" s="1"/>
  <c r="F501" i="4"/>
  <c r="F500" i="4"/>
  <c r="F499" i="4"/>
  <c r="F498" i="4"/>
  <c r="E497" i="4"/>
  <c r="D497" i="4"/>
  <c r="F497" i="4" s="1"/>
  <c r="F496" i="4"/>
  <c r="F495" i="4"/>
  <c r="F494" i="4"/>
  <c r="F493" i="4"/>
  <c r="F492" i="4"/>
  <c r="E492" i="4"/>
  <c r="D486" i="1" s="1"/>
  <c r="D492" i="4"/>
  <c r="D491" i="4"/>
  <c r="C485" i="1" s="1"/>
  <c r="F490" i="4"/>
  <c r="F489" i="4"/>
  <c r="E488" i="4"/>
  <c r="D488" i="4"/>
  <c r="F488" i="4" s="1"/>
  <c r="F487" i="4"/>
  <c r="F486" i="4"/>
  <c r="F485" i="4"/>
  <c r="E485" i="4"/>
  <c r="D479" i="1" s="1"/>
  <c r="D485" i="4"/>
  <c r="F484" i="4"/>
  <c r="F483" i="4"/>
  <c r="F482" i="4"/>
  <c r="F481" i="4"/>
  <c r="E480" i="4"/>
  <c r="D474" i="1" s="1"/>
  <c r="D480" i="4"/>
  <c r="D479" i="4" s="1"/>
  <c r="F479" i="4" s="1"/>
  <c r="F478" i="4"/>
  <c r="F477" i="4"/>
  <c r="F476" i="4"/>
  <c r="E476" i="4"/>
  <c r="D476" i="4"/>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39" i="1" s="1"/>
  <c r="D445" i="4"/>
  <c r="F445" i="4" s="1"/>
  <c r="F444" i="4"/>
  <c r="F443" i="4"/>
  <c r="F442" i="4"/>
  <c r="F441" i="4"/>
  <c r="F440" i="4"/>
  <c r="E440" i="4"/>
  <c r="D440" i="4"/>
  <c r="F439" i="4"/>
  <c r="F438" i="4"/>
  <c r="E437" i="4"/>
  <c r="D431" i="1" s="1"/>
  <c r="D437" i="4"/>
  <c r="F437" i="4" s="1"/>
  <c r="F436" i="4"/>
  <c r="F435" i="4"/>
  <c r="F434" i="4"/>
  <c r="F433" i="4"/>
  <c r="F432" i="4"/>
  <c r="E432" i="4"/>
  <c r="D432" i="4"/>
  <c r="D431" i="4" s="1"/>
  <c r="F428" i="4"/>
  <c r="E428" i="4"/>
  <c r="D423" i="1" s="1"/>
  <c r="D428" i="4"/>
  <c r="E427" i="4"/>
  <c r="D422" i="1" s="1"/>
  <c r="D427" i="4"/>
  <c r="C422" i="1" s="1"/>
  <c r="E426" i="4"/>
  <c r="D421" i="1" s="1"/>
  <c r="D426" i="4"/>
  <c r="F426" i="4" s="1"/>
  <c r="F421" i="4"/>
  <c r="F420" i="4"/>
  <c r="F419" i="4"/>
  <c r="F416" i="4"/>
  <c r="F415" i="4"/>
  <c r="F414" i="4"/>
  <c r="F413" i="4"/>
  <c r="E412" i="4"/>
  <c r="D412" i="4"/>
  <c r="F412" i="4" s="1"/>
  <c r="F411" i="4"/>
  <c r="E410" i="4"/>
  <c r="D405" i="1" s="1"/>
  <c r="D410" i="4"/>
  <c r="F410" i="4" s="1"/>
  <c r="F409" i="4"/>
  <c r="F408" i="4"/>
  <c r="E407" i="4"/>
  <c r="E406" i="4" s="1"/>
  <c r="D407" i="4"/>
  <c r="F407" i="4" s="1"/>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F379" i="4" s="1"/>
  <c r="D379" i="4"/>
  <c r="F378" i="4"/>
  <c r="F377" i="4"/>
  <c r="F376" i="4"/>
  <c r="F375" i="4"/>
  <c r="E374" i="4"/>
  <c r="D369" i="1" s="1"/>
  <c r="D374" i="4"/>
  <c r="F374" i="4" s="1"/>
  <c r="D373" i="4"/>
  <c r="F372" i="4"/>
  <c r="F371" i="4"/>
  <c r="F370" i="4"/>
  <c r="F369" i="4"/>
  <c r="F368" i="4"/>
  <c r="F367" i="4"/>
  <c r="E366" i="4"/>
  <c r="D366" i="4"/>
  <c r="F365" i="4"/>
  <c r="F364" i="4"/>
  <c r="F363" i="4"/>
  <c r="E362" i="4"/>
  <c r="D362" i="4"/>
  <c r="C357" i="1" s="1"/>
  <c r="E361" i="4"/>
  <c r="F359" i="4"/>
  <c r="E358" i="4"/>
  <c r="D353" i="1" s="1"/>
  <c r="D358" i="4"/>
  <c r="F358" i="4" s="1"/>
  <c r="F357" i="4"/>
  <c r="F356" i="4"/>
  <c r="E355" i="4"/>
  <c r="D355" i="4"/>
  <c r="E354" i="4"/>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E278" i="4"/>
  <c r="D274" i="1" s="1"/>
  <c r="D278" i="4"/>
  <c r="F278" i="4" s="1"/>
  <c r="F277" i="4"/>
  <c r="F276" i="4"/>
  <c r="F275" i="4"/>
  <c r="E274" i="4"/>
  <c r="D274" i="4"/>
  <c r="F272" i="4"/>
  <c r="F271" i="4"/>
  <c r="F270" i="4"/>
  <c r="E269" i="4"/>
  <c r="D265" i="1" s="1"/>
  <c r="D269" i="4"/>
  <c r="F269" i="4" s="1"/>
  <c r="F268" i="4"/>
  <c r="F267" i="4"/>
  <c r="F266" i="4"/>
  <c r="F265" i="4"/>
  <c r="F264" i="4"/>
  <c r="E263" i="4"/>
  <c r="D259" i="1" s="1"/>
  <c r="D263" i="4"/>
  <c r="F261" i="4"/>
  <c r="F260" i="4"/>
  <c r="F259" i="4"/>
  <c r="F258" i="4"/>
  <c r="E257" i="4"/>
  <c r="D253" i="1" s="1"/>
  <c r="D257" i="4"/>
  <c r="F257" i="4" s="1"/>
  <c r="F256" i="4"/>
  <c r="F255" i="4"/>
  <c r="E254" i="4"/>
  <c r="D254" i="4"/>
  <c r="F254" i="4" s="1"/>
  <c r="F253" i="4"/>
  <c r="F252" i="4"/>
  <c r="F251" i="4"/>
  <c r="F250" i="4"/>
  <c r="E250" i="4"/>
  <c r="D246" i="1" s="1"/>
  <c r="D250" i="4"/>
  <c r="F249" i="4"/>
  <c r="F248" i="4"/>
  <c r="F247" i="4"/>
  <c r="E246" i="4"/>
  <c r="D246" i="4"/>
  <c r="F246" i="4" s="1"/>
  <c r="F245" i="4"/>
  <c r="F244" i="4"/>
  <c r="F243" i="4"/>
  <c r="E242" i="4"/>
  <c r="D238" i="1" s="1"/>
  <c r="D242" i="4"/>
  <c r="C238" i="1" s="1"/>
  <c r="F241" i="4"/>
  <c r="F240" i="4"/>
  <c r="F239" i="4"/>
  <c r="F238" i="4"/>
  <c r="E237" i="4"/>
  <c r="D237" i="4"/>
  <c r="F236" i="4"/>
  <c r="F235" i="4"/>
  <c r="F234" i="4"/>
  <c r="E234" i="4"/>
  <c r="D234" i="4"/>
  <c r="F233" i="4"/>
  <c r="F232" i="4"/>
  <c r="E231" i="4"/>
  <c r="D231" i="4"/>
  <c r="F231" i="4" s="1"/>
  <c r="F229" i="4"/>
  <c r="F228" i="4"/>
  <c r="F227" i="4"/>
  <c r="F226" i="4"/>
  <c r="E225" i="4"/>
  <c r="D225" i="4"/>
  <c r="F225" i="4" s="1"/>
  <c r="F224" i="4"/>
  <c r="F223" i="4"/>
  <c r="F222" i="4"/>
  <c r="E222" i="4"/>
  <c r="D218" i="1" s="1"/>
  <c r="D222" i="4"/>
  <c r="D221" i="4"/>
  <c r="F220" i="4"/>
  <c r="F219" i="4"/>
  <c r="F218" i="4"/>
  <c r="F217" i="4"/>
  <c r="E216" i="4"/>
  <c r="D216" i="4"/>
  <c r="F215" i="4"/>
  <c r="F214" i="4"/>
  <c r="F213" i="4"/>
  <c r="F212" i="4"/>
  <c r="F211" i="4"/>
  <c r="F210" i="4"/>
  <c r="F209" i="4"/>
  <c r="E208" i="4"/>
  <c r="D204" i="1" s="1"/>
  <c r="D208" i="4"/>
  <c r="F208" i="4" s="1"/>
  <c r="F207" i="4"/>
  <c r="F206" i="4"/>
  <c r="F205" i="4"/>
  <c r="F204" i="4"/>
  <c r="E203" i="4"/>
  <c r="D199" i="1" s="1"/>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1" i="1" s="1"/>
  <c r="D165" i="4"/>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E140" i="4" s="1"/>
  <c r="D141" i="4"/>
  <c r="D140" i="4" s="1"/>
  <c r="F139" i="4"/>
  <c r="F138" i="4"/>
  <c r="F137" i="4"/>
  <c r="F136" i="4"/>
  <c r="E135" i="4"/>
  <c r="E134" i="4" s="1"/>
  <c r="D130" i="1" s="1"/>
  <c r="D135" i="4"/>
  <c r="F135" i="4" s="1"/>
  <c r="F133" i="4"/>
  <c r="F132" i="4"/>
  <c r="F131" i="4"/>
  <c r="F130" i="4"/>
  <c r="E129" i="4"/>
  <c r="F129" i="4" s="1"/>
  <c r="D129" i="4"/>
  <c r="F128" i="4"/>
  <c r="F127" i="4"/>
  <c r="E126" i="4"/>
  <c r="E125" i="4" s="1"/>
  <c r="D126" i="4"/>
  <c r="F124"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D82" i="4" s="1"/>
  <c r="F81" i="4"/>
  <c r="F80" i="4"/>
  <c r="F79" i="4"/>
  <c r="F78" i="4"/>
  <c r="E77" i="4"/>
  <c r="D73" i="1" s="1"/>
  <c r="D77" i="4"/>
  <c r="F76" i="4"/>
  <c r="F75" i="4"/>
  <c r="F74" i="4"/>
  <c r="E74" i="4"/>
  <c r="D70" i="1" s="1"/>
  <c r="D74" i="4"/>
  <c r="F73" i="4"/>
  <c r="F72" i="4"/>
  <c r="E71" i="4"/>
  <c r="D71" i="4"/>
  <c r="F71" i="4" s="1"/>
  <c r="F70" i="4"/>
  <c r="F69" i="4"/>
  <c r="E68" i="4"/>
  <c r="D68" i="4"/>
  <c r="F67" i="4"/>
  <c r="F66" i="4"/>
  <c r="F65" i="4"/>
  <c r="F64" i="4"/>
  <c r="E64" i="4"/>
  <c r="D64" i="4"/>
  <c r="F63" i="4"/>
  <c r="F62" i="4"/>
  <c r="F61" i="4"/>
  <c r="E61" i="4"/>
  <c r="D57" i="1" s="1"/>
  <c r="D61" i="4"/>
  <c r="F60" i="4"/>
  <c r="F59" i="4"/>
  <c r="E58" i="4"/>
  <c r="D54" i="1" s="1"/>
  <c r="D58" i="4"/>
  <c r="F58" i="4" s="1"/>
  <c r="F57" i="4"/>
  <c r="F56" i="4"/>
  <c r="F55" i="4"/>
  <c r="F54" i="4"/>
  <c r="F53" i="4"/>
  <c r="E53" i="4"/>
  <c r="D49" i="1" s="1"/>
  <c r="D53" i="4"/>
  <c r="F52" i="4"/>
  <c r="F51" i="4"/>
  <c r="E50" i="4"/>
  <c r="D50" i="4"/>
  <c r="F48" i="4"/>
  <c r="F47" i="4"/>
  <c r="F46" i="4"/>
  <c r="F45" i="4"/>
  <c r="E44" i="4"/>
  <c r="E43" i="4" s="1"/>
  <c r="D39" i="1" s="1"/>
  <c r="D44" i="4"/>
  <c r="F44" i="4" s="1"/>
  <c r="F42" i="4"/>
  <c r="F41" i="4"/>
  <c r="F40" i="4"/>
  <c r="F39" i="4"/>
  <c r="E39" i="4"/>
  <c r="D35" i="1" s="1"/>
  <c r="D39" i="4"/>
  <c r="F38" i="4"/>
  <c r="F37" i="4"/>
  <c r="E36" i="4"/>
  <c r="D32" i="1" s="1"/>
  <c r="D36" i="4"/>
  <c r="F36" i="4" s="1"/>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C1684" i="1"/>
  <c r="G1684" i="1" s="1"/>
  <c r="C1683" i="1"/>
  <c r="G1683" i="1" s="1"/>
  <c r="C1682" i="1"/>
  <c r="H1682" i="1" s="1"/>
  <c r="C1680" i="1"/>
  <c r="C1679" i="1"/>
  <c r="H1679" i="1" s="1"/>
  <c r="C1678" i="1"/>
  <c r="H1678" i="1" s="1"/>
  <c r="C1677" i="1"/>
  <c r="C1676" i="1"/>
  <c r="G1676" i="1" s="1"/>
  <c r="C1675" i="1"/>
  <c r="G1675" i="1" s="1"/>
  <c r="C1674" i="1"/>
  <c r="H1674" i="1" s="1"/>
  <c r="C1673" i="1"/>
  <c r="H1673" i="1" s="1"/>
  <c r="C1672" i="1"/>
  <c r="C1671" i="1"/>
  <c r="H1671" i="1" s="1"/>
  <c r="C1670" i="1"/>
  <c r="H1670" i="1" s="1"/>
  <c r="C1668" i="1"/>
  <c r="G1668" i="1" s="1"/>
  <c r="C1667" i="1"/>
  <c r="G1667" i="1" s="1"/>
  <c r="C1666" i="1"/>
  <c r="H1666" i="1" s="1"/>
  <c r="C1665" i="1"/>
  <c r="H1665" i="1" s="1"/>
  <c r="C1664" i="1"/>
  <c r="C1663" i="1"/>
  <c r="H1663" i="1" s="1"/>
  <c r="C1662" i="1"/>
  <c r="H1662" i="1" s="1"/>
  <c r="C1661" i="1"/>
  <c r="C1660" i="1"/>
  <c r="G1660" i="1" s="1"/>
  <c r="C1658" i="1"/>
  <c r="C1657" i="1"/>
  <c r="H1657" i="1" s="1"/>
  <c r="C1656" i="1"/>
  <c r="C1655" i="1"/>
  <c r="H1655" i="1" s="1"/>
  <c r="C1654" i="1"/>
  <c r="G1654" i="1" s="1"/>
  <c r="C1653" i="1"/>
  <c r="C1652" i="1"/>
  <c r="G1652" i="1" s="1"/>
  <c r="C1651" i="1"/>
  <c r="G1651" i="1" s="1"/>
  <c r="C1650" i="1"/>
  <c r="C1648" i="1"/>
  <c r="C1647" i="1"/>
  <c r="G1647" i="1" s="1"/>
  <c r="C1646" i="1"/>
  <c r="C1645" i="1"/>
  <c r="C1643" i="1"/>
  <c r="H1643" i="1" s="1"/>
  <c r="C1642" i="1"/>
  <c r="C1641" i="1"/>
  <c r="H1641" i="1" s="1"/>
  <c r="C1640" i="1"/>
  <c r="H1639" i="1"/>
  <c r="C1638" i="1"/>
  <c r="H1638" i="1" s="1"/>
  <c r="C1637" i="1"/>
  <c r="H1637" i="1" s="1"/>
  <c r="C1636" i="1"/>
  <c r="C1635" i="1"/>
  <c r="H1635" i="1" s="1"/>
  <c r="C1634" i="1"/>
  <c r="H1634" i="1" s="1"/>
  <c r="C1633" i="1"/>
  <c r="C1632" i="1"/>
  <c r="G1632" i="1" s="1"/>
  <c r="C1631" i="1"/>
  <c r="G1631" i="1" s="1"/>
  <c r="C1630" i="1"/>
  <c r="H1630" i="1" s="1"/>
  <c r="C1629" i="1"/>
  <c r="H1629" i="1" s="1"/>
  <c r="C1627" i="1"/>
  <c r="H1627" i="1" s="1"/>
  <c r="C1626" i="1"/>
  <c r="H1626" i="1" s="1"/>
  <c r="C1625" i="1"/>
  <c r="C1624" i="1"/>
  <c r="G1624" i="1" s="1"/>
  <c r="H1623" i="1"/>
  <c r="C1620" i="1"/>
  <c r="C1619" i="1"/>
  <c r="H1619" i="1" s="1"/>
  <c r="C1618" i="1"/>
  <c r="G1618" i="1" s="1"/>
  <c r="C1617" i="1"/>
  <c r="C1616" i="1"/>
  <c r="G1616" i="1" s="1"/>
  <c r="C1615" i="1"/>
  <c r="G1615" i="1" s="1"/>
  <c r="C1614" i="1"/>
  <c r="C1613" i="1"/>
  <c r="H1613" i="1" s="1"/>
  <c r="C1612" i="1"/>
  <c r="C1611" i="1"/>
  <c r="G1611" i="1" s="1"/>
  <c r="C1610" i="1"/>
  <c r="C1609" i="1"/>
  <c r="C1608" i="1"/>
  <c r="H1608" i="1" s="1"/>
  <c r="C1607" i="1"/>
  <c r="C1606" i="1"/>
  <c r="H1606" i="1" s="1"/>
  <c r="C1605" i="1"/>
  <c r="C1603" i="1"/>
  <c r="C1601" i="1"/>
  <c r="C1600" i="1"/>
  <c r="H1600" i="1" s="1"/>
  <c r="C1599" i="1"/>
  <c r="C1598" i="1"/>
  <c r="H1598" i="1" s="1"/>
  <c r="C1597" i="1"/>
  <c r="C1596" i="1"/>
  <c r="H1596" i="1" s="1"/>
  <c r="C1594" i="1"/>
  <c r="G1594" i="1" s="1"/>
  <c r="C1593" i="1"/>
  <c r="C1592" i="1"/>
  <c r="H1592" i="1" s="1"/>
  <c r="C1591" i="1"/>
  <c r="C1590" i="1"/>
  <c r="H1590" i="1" s="1"/>
  <c r="C1589" i="1"/>
  <c r="H1589" i="1" s="1"/>
  <c r="C1588" i="1"/>
  <c r="C1587" i="1"/>
  <c r="C1586" i="1"/>
  <c r="H1586" i="1" s="1"/>
  <c r="C1584" i="1"/>
  <c r="C1582" i="1"/>
  <c r="H1582" i="1" s="1"/>
  <c r="D1581" i="1"/>
  <c r="C1581" i="1"/>
  <c r="D1580" i="1"/>
  <c r="C1580" i="1"/>
  <c r="D1579" i="1"/>
  <c r="C1579" i="1"/>
  <c r="D1578" i="1"/>
  <c r="C1578" i="1"/>
  <c r="D1577" i="1"/>
  <c r="C1577" i="1"/>
  <c r="D1576" i="1"/>
  <c r="C1576" i="1"/>
  <c r="D1575" i="1"/>
  <c r="C1575" i="1"/>
  <c r="D1574" i="1"/>
  <c r="C1574" i="1"/>
  <c r="D1573" i="1"/>
  <c r="C1573" i="1"/>
  <c r="D1570" i="1"/>
  <c r="C1570" i="1"/>
  <c r="D1569" i="1"/>
  <c r="C1569" i="1"/>
  <c r="D1568" i="1"/>
  <c r="C1568" i="1"/>
  <c r="D1567" i="1"/>
  <c r="C1567" i="1"/>
  <c r="D1566" i="1"/>
  <c r="C1566" i="1"/>
  <c r="D1565" i="1"/>
  <c r="C1565" i="1"/>
  <c r="D1564" i="1"/>
  <c r="C1564" i="1"/>
  <c r="C1563" i="1"/>
  <c r="D1562" i="1"/>
  <c r="C1562" i="1"/>
  <c r="D1561" i="1"/>
  <c r="C1561" i="1"/>
  <c r="D1560" i="1"/>
  <c r="C1560" i="1"/>
  <c r="D1559" i="1"/>
  <c r="C1559" i="1"/>
  <c r="D1558" i="1"/>
  <c r="C1558" i="1"/>
  <c r="D1557" i="1"/>
  <c r="C1557" i="1"/>
  <c r="D1556" i="1"/>
  <c r="C1556" i="1"/>
  <c r="C1555" i="1"/>
  <c r="D1554" i="1"/>
  <c r="C1554" i="1"/>
  <c r="D1553" i="1"/>
  <c r="C1553" i="1"/>
  <c r="D1552" i="1"/>
  <c r="C1552" i="1"/>
  <c r="D1551" i="1"/>
  <c r="C1551" i="1"/>
  <c r="D1550" i="1"/>
  <c r="C1550" i="1"/>
  <c r="D1549" i="1"/>
  <c r="C1549" i="1"/>
  <c r="D1548" i="1"/>
  <c r="C1548" i="1"/>
  <c r="C1547" i="1"/>
  <c r="D1546" i="1"/>
  <c r="C1546" i="1"/>
  <c r="D1545" i="1"/>
  <c r="C1545" i="1"/>
  <c r="D1544" i="1"/>
  <c r="C1544" i="1"/>
  <c r="D1543" i="1"/>
  <c r="C1543" i="1"/>
  <c r="D1542" i="1"/>
  <c r="C1542" i="1"/>
  <c r="D1541" i="1"/>
  <c r="C1541" i="1"/>
  <c r="D1540" i="1"/>
  <c r="C1540" i="1"/>
  <c r="D1536" i="1"/>
  <c r="C1536" i="1"/>
  <c r="D1535" i="1"/>
  <c r="C1535" i="1"/>
  <c r="D1534" i="1"/>
  <c r="C1534" i="1"/>
  <c r="D1533" i="1"/>
  <c r="C1533" i="1"/>
  <c r="D1532" i="1"/>
  <c r="C1532" i="1"/>
  <c r="D1531" i="1"/>
  <c r="C1531" i="1"/>
  <c r="D1530" i="1"/>
  <c r="C1530" i="1"/>
  <c r="D1529" i="1"/>
  <c r="C1529" i="1"/>
  <c r="D1528" i="1"/>
  <c r="C1528" i="1"/>
  <c r="D1527" i="1"/>
  <c r="C1527" i="1"/>
  <c r="D1526" i="1"/>
  <c r="D1525" i="1"/>
  <c r="D1524" i="1"/>
  <c r="C1524" i="1"/>
  <c r="D1523" i="1"/>
  <c r="C1523" i="1"/>
  <c r="D1522" i="1"/>
  <c r="C1522" i="1"/>
  <c r="D1521" i="1"/>
  <c r="C1521" i="1"/>
  <c r="D1520" i="1"/>
  <c r="C1520" i="1"/>
  <c r="D1519" i="1"/>
  <c r="C1519" i="1"/>
  <c r="C1518" i="1"/>
  <c r="D1517" i="1"/>
  <c r="C1517" i="1"/>
  <c r="D1516" i="1"/>
  <c r="C1516" i="1"/>
  <c r="D1515" i="1"/>
  <c r="C1515" i="1"/>
  <c r="C1514" i="1"/>
  <c r="H1514" i="1" s="1"/>
  <c r="D1513" i="1"/>
  <c r="C1513" i="1"/>
  <c r="D1512" i="1"/>
  <c r="C1512" i="1"/>
  <c r="D1511"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D1489" i="1"/>
  <c r="C1489" i="1"/>
  <c r="D1488" i="1"/>
  <c r="C1488" i="1"/>
  <c r="D1487" i="1"/>
  <c r="C1487" i="1"/>
  <c r="D1486" i="1"/>
  <c r="C1486" i="1"/>
  <c r="D1485" i="1"/>
  <c r="D1484" i="1"/>
  <c r="C1484" i="1"/>
  <c r="D1483" i="1"/>
  <c r="C1483" i="1"/>
  <c r="D1482" i="1"/>
  <c r="C1482" i="1"/>
  <c r="D1481" i="1"/>
  <c r="C1481" i="1"/>
  <c r="D1480" i="1"/>
  <c r="C1480" i="1"/>
  <c r="D1479" i="1"/>
  <c r="C1479" i="1"/>
  <c r="C1478" i="1"/>
  <c r="D1477" i="1"/>
  <c r="C1477" i="1"/>
  <c r="D1476" i="1"/>
  <c r="C1476" i="1"/>
  <c r="D1475" i="1"/>
  <c r="C1475" i="1"/>
  <c r="D1474" i="1"/>
  <c r="C1474" i="1"/>
  <c r="D1473" i="1"/>
  <c r="C1473" i="1"/>
  <c r="D1472" i="1"/>
  <c r="C1472" i="1"/>
  <c r="C1471" i="1"/>
  <c r="D1470" i="1"/>
  <c r="C1470" i="1"/>
  <c r="D1469" i="1"/>
  <c r="C1469" i="1"/>
  <c r="D1468" i="1"/>
  <c r="C1468" i="1"/>
  <c r="D1467" i="1"/>
  <c r="C1467" i="1"/>
  <c r="D1466" i="1"/>
  <c r="C1466" i="1"/>
  <c r="D1465" i="1"/>
  <c r="C1465" i="1"/>
  <c r="D1464" i="1"/>
  <c r="C1464" i="1"/>
  <c r="D1463" i="1"/>
  <c r="C1463" i="1"/>
  <c r="C1462" i="1"/>
  <c r="D1461" i="1"/>
  <c r="C1461" i="1"/>
  <c r="D1460" i="1"/>
  <c r="C1460" i="1"/>
  <c r="D1459" i="1"/>
  <c r="C1459" i="1"/>
  <c r="D1458" i="1"/>
  <c r="C1458" i="1"/>
  <c r="D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8" i="1"/>
  <c r="C1408"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7" i="1"/>
  <c r="C1267" i="1"/>
  <c r="D1266" i="1"/>
  <c r="C1266" i="1"/>
  <c r="D1265" i="1"/>
  <c r="C1265" i="1"/>
  <c r="C1264" i="1"/>
  <c r="D1263" i="1"/>
  <c r="C1263" i="1"/>
  <c r="D1262" i="1"/>
  <c r="C1262" i="1"/>
  <c r="D1261" i="1"/>
  <c r="C1261" i="1"/>
  <c r="C1260" i="1"/>
  <c r="D1258" i="1"/>
  <c r="C1258" i="1"/>
  <c r="D1257" i="1"/>
  <c r="C1257" i="1"/>
  <c r="D1256" i="1"/>
  <c r="C1256" i="1"/>
  <c r="D1254" i="1"/>
  <c r="C1254" i="1"/>
  <c r="D1253" i="1"/>
  <c r="C1253" i="1"/>
  <c r="D1252" i="1"/>
  <c r="D1251" i="1"/>
  <c r="C1251"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D1184" i="1"/>
  <c r="C1184" i="1"/>
  <c r="D1183" i="1"/>
  <c r="C1183"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C1148" i="1"/>
  <c r="D1147" i="1"/>
  <c r="C1147" i="1"/>
  <c r="D1146" i="1"/>
  <c r="C1146" i="1"/>
  <c r="D1145" i="1"/>
  <c r="C1145" i="1"/>
  <c r="D1144" i="1"/>
  <c r="C1144" i="1"/>
  <c r="D1143" i="1"/>
  <c r="C1143" i="1"/>
  <c r="D1142" i="1"/>
  <c r="C1142" i="1"/>
  <c r="D1141" i="1"/>
  <c r="C1141" i="1"/>
  <c r="D1139" i="1"/>
  <c r="C1139" i="1"/>
  <c r="D1138" i="1"/>
  <c r="C1138" i="1"/>
  <c r="D1137" i="1"/>
  <c r="C1137" i="1"/>
  <c r="D1136" i="1"/>
  <c r="C1136" i="1"/>
  <c r="D1135" i="1"/>
  <c r="C1135" i="1"/>
  <c r="D1134" i="1"/>
  <c r="C1134" i="1"/>
  <c r="D1133" i="1"/>
  <c r="C1133" i="1"/>
  <c r="D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D1092" i="1"/>
  <c r="C1092" i="1"/>
  <c r="D1091" i="1"/>
  <c r="C1091" i="1"/>
  <c r="D1090" i="1"/>
  <c r="C1090" i="1"/>
  <c r="D1089" i="1"/>
  <c r="C1089" i="1"/>
  <c r="D1088" i="1"/>
  <c r="C1088" i="1"/>
  <c r="C1087" i="1"/>
  <c r="D1086" i="1"/>
  <c r="C1086" i="1"/>
  <c r="D1085" i="1"/>
  <c r="C1085" i="1"/>
  <c r="D1084" i="1"/>
  <c r="C1084" i="1"/>
  <c r="D1083" i="1"/>
  <c r="C1083" i="1"/>
  <c r="D1082" i="1"/>
  <c r="C1082" i="1"/>
  <c r="C1081" i="1"/>
  <c r="D1080" i="1"/>
  <c r="C1080" i="1"/>
  <c r="D1079" i="1"/>
  <c r="C1079" i="1"/>
  <c r="D1078" i="1"/>
  <c r="C1078" i="1"/>
  <c r="D1077" i="1"/>
  <c r="C1077" i="1"/>
  <c r="C1076"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C1061" i="1"/>
  <c r="D1060" i="1"/>
  <c r="C1060" i="1"/>
  <c r="D1059" i="1"/>
  <c r="C1059" i="1"/>
  <c r="D1058" i="1"/>
  <c r="C1058" i="1"/>
  <c r="C1057" i="1"/>
  <c r="D1056" i="1"/>
  <c r="C1056" i="1"/>
  <c r="D1055" i="1"/>
  <c r="C1055" i="1"/>
  <c r="D1054" i="1"/>
  <c r="C1054" i="1"/>
  <c r="D1053" i="1"/>
  <c r="C1053" i="1"/>
  <c r="D1052" i="1"/>
  <c r="C1052" i="1"/>
  <c r="D1051" i="1"/>
  <c r="C1051" i="1"/>
  <c r="D1050" i="1"/>
  <c r="C1050" i="1"/>
  <c r="D1049" i="1"/>
  <c r="C1049" i="1"/>
  <c r="D1048" i="1"/>
  <c r="C1048" i="1"/>
  <c r="D1047" i="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C1024" i="1"/>
  <c r="D1023" i="1"/>
  <c r="C1023" i="1"/>
  <c r="D1022" i="1"/>
  <c r="C1022" i="1"/>
  <c r="D1021" i="1"/>
  <c r="C1021" i="1"/>
  <c r="D1020" i="1"/>
  <c r="C1020" i="1"/>
  <c r="D1019" i="1"/>
  <c r="C1019" i="1"/>
  <c r="D1018" i="1"/>
  <c r="D1016" i="1"/>
  <c r="C1016" i="1"/>
  <c r="D1015" i="1"/>
  <c r="C1015" i="1"/>
  <c r="D1014" i="1"/>
  <c r="C1014"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C636" i="1"/>
  <c r="D635" i="1"/>
  <c r="C635" i="1"/>
  <c r="D632" i="1"/>
  <c r="C632" i="1"/>
  <c r="D631" i="1"/>
  <c r="C631" i="1"/>
  <c r="C630" i="1"/>
  <c r="D629" i="1"/>
  <c r="C629" i="1"/>
  <c r="D628" i="1"/>
  <c r="C628" i="1"/>
  <c r="D627" i="1"/>
  <c r="C627" i="1"/>
  <c r="D626" i="1"/>
  <c r="C626" i="1"/>
  <c r="D625" i="1"/>
  <c r="C625" i="1"/>
  <c r="D624" i="1"/>
  <c r="D622" i="1"/>
  <c r="C622" i="1"/>
  <c r="D621" i="1"/>
  <c r="C621" i="1"/>
  <c r="D620" i="1"/>
  <c r="C620" i="1"/>
  <c r="D619" i="1"/>
  <c r="C619" i="1"/>
  <c r="D618" i="1"/>
  <c r="C618" i="1"/>
  <c r="D617" i="1"/>
  <c r="C617" i="1"/>
  <c r="D616" i="1"/>
  <c r="C616" i="1"/>
  <c r="D615" i="1"/>
  <c r="D614" i="1"/>
  <c r="C614" i="1"/>
  <c r="D613" i="1"/>
  <c r="C613" i="1"/>
  <c r="D612" i="1"/>
  <c r="C612" i="1"/>
  <c r="D611" i="1"/>
  <c r="C611" i="1"/>
  <c r="D610" i="1"/>
  <c r="C610" i="1"/>
  <c r="D609" i="1"/>
  <c r="C609" i="1"/>
  <c r="D608" i="1"/>
  <c r="C608" i="1"/>
  <c r="D607" i="1"/>
  <c r="C607" i="1"/>
  <c r="D606" i="1"/>
  <c r="C606" i="1"/>
  <c r="D605" i="1"/>
  <c r="C605" i="1"/>
  <c r="D604" i="1"/>
  <c r="C604" i="1"/>
  <c r="C603" i="1"/>
  <c r="D602" i="1"/>
  <c r="C602" i="1"/>
  <c r="C601" i="1"/>
  <c r="D600" i="1"/>
  <c r="C600" i="1"/>
  <c r="D599" i="1"/>
  <c r="C599" i="1"/>
  <c r="D598" i="1"/>
  <c r="C598" i="1"/>
  <c r="C597" i="1"/>
  <c r="D596" i="1"/>
  <c r="C596" i="1"/>
  <c r="D595" i="1"/>
  <c r="C595" i="1"/>
  <c r="D594" i="1"/>
  <c r="C594" i="1"/>
  <c r="D593" i="1"/>
  <c r="C593" i="1"/>
  <c r="D592" i="1"/>
  <c r="C592" i="1"/>
  <c r="D590" i="1"/>
  <c r="C590" i="1"/>
  <c r="D589" i="1"/>
  <c r="C589" i="1"/>
  <c r="D588" i="1"/>
  <c r="C588" i="1"/>
  <c r="D587" i="1"/>
  <c r="C587" i="1"/>
  <c r="D586" i="1"/>
  <c r="C586" i="1"/>
  <c r="C585" i="1"/>
  <c r="D584" i="1"/>
  <c r="C584" i="1"/>
  <c r="D583" i="1"/>
  <c r="D582" i="1"/>
  <c r="C582" i="1"/>
  <c r="D581" i="1"/>
  <c r="C581" i="1"/>
  <c r="D580" i="1"/>
  <c r="C580" i="1"/>
  <c r="C579" i="1"/>
  <c r="D577" i="1"/>
  <c r="C577" i="1"/>
  <c r="D576" i="1"/>
  <c r="C576" i="1"/>
  <c r="C575" i="1"/>
  <c r="D574" i="1"/>
  <c r="C574" i="1"/>
  <c r="D573" i="1"/>
  <c r="C573" i="1"/>
  <c r="D572" i="1"/>
  <c r="C572"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C556" i="1"/>
  <c r="D555" i="1"/>
  <c r="C555" i="1"/>
  <c r="D554" i="1"/>
  <c r="C554" i="1"/>
  <c r="D553" i="1"/>
  <c r="C553" i="1"/>
  <c r="D552" i="1"/>
  <c r="C552" i="1"/>
  <c r="C551" i="1"/>
  <c r="D550" i="1"/>
  <c r="C550" i="1"/>
  <c r="D549" i="1"/>
  <c r="C549" i="1"/>
  <c r="D548" i="1"/>
  <c r="C548" i="1"/>
  <c r="D547" i="1"/>
  <c r="C547" i="1"/>
  <c r="D546" i="1"/>
  <c r="C546" i="1"/>
  <c r="D545" i="1"/>
  <c r="C545" i="1"/>
  <c r="C544" i="1"/>
  <c r="D543" i="1"/>
  <c r="C543" i="1"/>
  <c r="D542" i="1"/>
  <c r="C542" i="1"/>
  <c r="D541" i="1"/>
  <c r="C541" i="1"/>
  <c r="D540" i="1"/>
  <c r="C540"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C520" i="1"/>
  <c r="D519" i="1"/>
  <c r="C519" i="1"/>
  <c r="D518" i="1"/>
  <c r="C518" i="1"/>
  <c r="D517" i="1"/>
  <c r="C517" i="1"/>
  <c r="D515" i="1"/>
  <c r="C515" i="1"/>
  <c r="D514" i="1"/>
  <c r="C514" i="1"/>
  <c r="D513" i="1"/>
  <c r="C513" i="1"/>
  <c r="D512" i="1"/>
  <c r="C512" i="1"/>
  <c r="D511" i="1"/>
  <c r="C511" i="1"/>
  <c r="D510" i="1"/>
  <c r="C510" i="1"/>
  <c r="D509" i="1"/>
  <c r="C509" i="1"/>
  <c r="C508" i="1"/>
  <c r="D507" i="1"/>
  <c r="C507" i="1"/>
  <c r="D506" i="1"/>
  <c r="C506" i="1"/>
  <c r="D505" i="1"/>
  <c r="C505" i="1"/>
  <c r="D504" i="1"/>
  <c r="C504"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C486" i="1"/>
  <c r="D484" i="1"/>
  <c r="C484" i="1"/>
  <c r="D483" i="1"/>
  <c r="C483" i="1"/>
  <c r="D482" i="1"/>
  <c r="C482" i="1"/>
  <c r="D481" i="1"/>
  <c r="C481" i="1"/>
  <c r="D480" i="1"/>
  <c r="C480" i="1"/>
  <c r="C479" i="1"/>
  <c r="D478" i="1"/>
  <c r="C478" i="1"/>
  <c r="D477" i="1"/>
  <c r="C477" i="1"/>
  <c r="D476" i="1"/>
  <c r="C476" i="1"/>
  <c r="D475" i="1"/>
  <c r="C475" i="1"/>
  <c r="C474"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C451" i="1"/>
  <c r="D450" i="1"/>
  <c r="C450" i="1"/>
  <c r="D449" i="1"/>
  <c r="C449" i="1"/>
  <c r="D448" i="1"/>
  <c r="C448" i="1"/>
  <c r="D447" i="1"/>
  <c r="C447" i="1"/>
  <c r="D446" i="1"/>
  <c r="C446" i="1"/>
  <c r="D445" i="1"/>
  <c r="C445" i="1"/>
  <c r="D444" i="1"/>
  <c r="C444" i="1"/>
  <c r="D443" i="1"/>
  <c r="C443" i="1"/>
  <c r="D442" i="1"/>
  <c r="C442" i="1"/>
  <c r="D441" i="1"/>
  <c r="C441" i="1"/>
  <c r="D440" i="1"/>
  <c r="C440" i="1"/>
  <c r="D438" i="1"/>
  <c r="C438" i="1"/>
  <c r="D437" i="1"/>
  <c r="C437" i="1"/>
  <c r="D436" i="1"/>
  <c r="C436" i="1"/>
  <c r="D435" i="1"/>
  <c r="C435" i="1"/>
  <c r="D434" i="1"/>
  <c r="C434" i="1"/>
  <c r="D433" i="1"/>
  <c r="C433" i="1"/>
  <c r="D432" i="1"/>
  <c r="C432" i="1"/>
  <c r="C431" i="1"/>
  <c r="D430" i="1"/>
  <c r="C430" i="1"/>
  <c r="D429" i="1"/>
  <c r="C429" i="1"/>
  <c r="D428" i="1"/>
  <c r="C428" i="1"/>
  <c r="D427" i="1"/>
  <c r="C427" i="1"/>
  <c r="D426" i="1"/>
  <c r="C426" i="1"/>
  <c r="C423" i="1"/>
  <c r="C421" i="1"/>
  <c r="D416" i="1"/>
  <c r="C416" i="1"/>
  <c r="D415" i="1"/>
  <c r="C415" i="1"/>
  <c r="D414" i="1"/>
  <c r="C414" i="1"/>
  <c r="D411" i="1"/>
  <c r="C411" i="1"/>
  <c r="D410" i="1"/>
  <c r="C410" i="1"/>
  <c r="D409" i="1"/>
  <c r="C409" i="1"/>
  <c r="D408" i="1"/>
  <c r="C408" i="1"/>
  <c r="D407" i="1"/>
  <c r="C407" i="1"/>
  <c r="D406" i="1"/>
  <c r="C406" i="1"/>
  <c r="C405" i="1"/>
  <c r="D404" i="1"/>
  <c r="C404" i="1"/>
  <c r="D403" i="1"/>
  <c r="C403" i="1"/>
  <c r="D402" i="1"/>
  <c r="C402" i="1"/>
  <c r="D401" i="1"/>
  <c r="D400" i="1"/>
  <c r="C400" i="1"/>
  <c r="D399" i="1"/>
  <c r="C399" i="1"/>
  <c r="D398" i="1"/>
  <c r="C398" i="1"/>
  <c r="D397" i="1"/>
  <c r="C397" i="1"/>
  <c r="C396" i="1"/>
  <c r="D395" i="1"/>
  <c r="C395" i="1"/>
  <c r="D394" i="1"/>
  <c r="C394" i="1"/>
  <c r="C393" i="1"/>
  <c r="D392" i="1"/>
  <c r="C392" i="1"/>
  <c r="D391" i="1"/>
  <c r="C391" i="1"/>
  <c r="D390" i="1"/>
  <c r="C390" i="1"/>
  <c r="D389" i="1"/>
  <c r="C389"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C369" i="1"/>
  <c r="C368" i="1"/>
  <c r="D367" i="1"/>
  <c r="C367" i="1"/>
  <c r="D366" i="1"/>
  <c r="C366" i="1"/>
  <c r="D365" i="1"/>
  <c r="C365" i="1"/>
  <c r="D364" i="1"/>
  <c r="C364" i="1"/>
  <c r="D363" i="1"/>
  <c r="C363" i="1"/>
  <c r="D362" i="1"/>
  <c r="C362" i="1"/>
  <c r="D361" i="1"/>
  <c r="C361" i="1"/>
  <c r="D360" i="1"/>
  <c r="C360" i="1"/>
  <c r="D359" i="1"/>
  <c r="C359" i="1"/>
  <c r="D358" i="1"/>
  <c r="C358" i="1"/>
  <c r="D357" i="1"/>
  <c r="D356" i="1"/>
  <c r="D354" i="1"/>
  <c r="C354" i="1"/>
  <c r="D352" i="1"/>
  <c r="C352" i="1"/>
  <c r="D351" i="1"/>
  <c r="C351" i="1"/>
  <c r="D350" i="1"/>
  <c r="C350" i="1"/>
  <c r="D349" i="1"/>
  <c r="D348" i="1"/>
  <c r="C348" i="1"/>
  <c r="D347" i="1"/>
  <c r="C347" i="1"/>
  <c r="D346" i="1"/>
  <c r="C346" i="1"/>
  <c r="D345" i="1"/>
  <c r="C345" i="1"/>
  <c r="D344" i="1"/>
  <c r="C344" i="1"/>
  <c r="D343" i="1"/>
  <c r="C343" i="1"/>
  <c r="D342" i="1"/>
  <c r="C342" i="1"/>
  <c r="D341" i="1"/>
  <c r="C341" i="1"/>
  <c r="D340" i="1"/>
  <c r="C340" i="1"/>
  <c r="D339" i="1"/>
  <c r="C339" i="1"/>
  <c r="D338" i="1"/>
  <c r="C338" i="1"/>
  <c r="D337" i="1"/>
  <c r="C337"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C305" i="1"/>
  <c r="D302" i="1"/>
  <c r="C302" i="1"/>
  <c r="D301" i="1"/>
  <c r="C301" i="1"/>
  <c r="D300" i="1"/>
  <c r="C300" i="1"/>
  <c r="D299" i="1"/>
  <c r="C299" i="1"/>
  <c r="D298" i="1"/>
  <c r="C298" i="1"/>
  <c r="C293" i="1"/>
  <c r="H293" i="1" s="1"/>
  <c r="D292" i="1"/>
  <c r="C292" i="1"/>
  <c r="D291" i="1"/>
  <c r="C291" i="1"/>
  <c r="D290" i="1"/>
  <c r="C290" i="1"/>
  <c r="D289" i="1"/>
  <c r="C289" i="1"/>
  <c r="D288" i="1"/>
  <c r="C288" i="1"/>
  <c r="D287" i="1"/>
  <c r="C287" i="1"/>
  <c r="D286" i="1"/>
  <c r="C286" i="1"/>
  <c r="C285" i="1"/>
  <c r="D284" i="1"/>
  <c r="C284" i="1"/>
  <c r="D283" i="1"/>
  <c r="C283" i="1"/>
  <c r="D282" i="1"/>
  <c r="C282" i="1"/>
  <c r="D281" i="1"/>
  <c r="C281" i="1"/>
  <c r="D280" i="1"/>
  <c r="C280" i="1"/>
  <c r="C279" i="1"/>
  <c r="D278" i="1"/>
  <c r="C278" i="1"/>
  <c r="D277" i="1"/>
  <c r="C277" i="1"/>
  <c r="D276" i="1"/>
  <c r="C276" i="1"/>
  <c r="D275" i="1"/>
  <c r="C275" i="1"/>
  <c r="C274" i="1"/>
  <c r="D273" i="1"/>
  <c r="C273" i="1"/>
  <c r="D272" i="1"/>
  <c r="C272" i="1"/>
  <c r="D271" i="1"/>
  <c r="C271" i="1"/>
  <c r="C270" i="1"/>
  <c r="D268" i="1"/>
  <c r="C268" i="1"/>
  <c r="D267" i="1"/>
  <c r="C267" i="1"/>
  <c r="D266" i="1"/>
  <c r="C266" i="1"/>
  <c r="C265" i="1"/>
  <c r="G265" i="1" s="1"/>
  <c r="D264" i="1"/>
  <c r="C264" i="1"/>
  <c r="D263" i="1"/>
  <c r="C263" i="1"/>
  <c r="D262" i="1"/>
  <c r="C262" i="1"/>
  <c r="D261" i="1"/>
  <c r="C261" i="1"/>
  <c r="D260" i="1"/>
  <c r="C260" i="1"/>
  <c r="D257" i="1"/>
  <c r="C257" i="1"/>
  <c r="D256" i="1"/>
  <c r="C256" i="1"/>
  <c r="D255" i="1"/>
  <c r="C255" i="1"/>
  <c r="D254" i="1"/>
  <c r="C254" i="1"/>
  <c r="C253" i="1"/>
  <c r="D252" i="1"/>
  <c r="C252" i="1"/>
  <c r="D251" i="1"/>
  <c r="C251" i="1"/>
  <c r="D250" i="1"/>
  <c r="C250" i="1"/>
  <c r="D249" i="1"/>
  <c r="C249" i="1"/>
  <c r="D248" i="1"/>
  <c r="C248" i="1"/>
  <c r="D247" i="1"/>
  <c r="C247" i="1"/>
  <c r="C246" i="1"/>
  <c r="D245" i="1"/>
  <c r="C245" i="1"/>
  <c r="D244" i="1"/>
  <c r="C244" i="1"/>
  <c r="D243" i="1"/>
  <c r="C243" i="1"/>
  <c r="D242" i="1"/>
  <c r="C242" i="1"/>
  <c r="D241" i="1"/>
  <c r="C241" i="1"/>
  <c r="D240" i="1"/>
  <c r="C240" i="1"/>
  <c r="D239" i="1"/>
  <c r="C239" i="1"/>
  <c r="D237" i="1"/>
  <c r="C237" i="1"/>
  <c r="D236" i="1"/>
  <c r="C236" i="1"/>
  <c r="D235" i="1"/>
  <c r="C235" i="1"/>
  <c r="D234" i="1"/>
  <c r="C234" i="1"/>
  <c r="D233" i="1"/>
  <c r="C233" i="1"/>
  <c r="D232" i="1"/>
  <c r="C232" i="1"/>
  <c r="D231" i="1"/>
  <c r="C231" i="1"/>
  <c r="D230" i="1"/>
  <c r="C230" i="1"/>
  <c r="D229" i="1"/>
  <c r="C229" i="1"/>
  <c r="D228" i="1"/>
  <c r="C228" i="1"/>
  <c r="D227" i="1"/>
  <c r="C227" i="1"/>
  <c r="D225" i="1"/>
  <c r="C225" i="1"/>
  <c r="D224" i="1"/>
  <c r="C224" i="1"/>
  <c r="D223" i="1"/>
  <c r="C223" i="1"/>
  <c r="D222" i="1"/>
  <c r="C222" i="1"/>
  <c r="D221" i="1"/>
  <c r="C221" i="1"/>
  <c r="D220" i="1"/>
  <c r="C220" i="1"/>
  <c r="D219" i="1"/>
  <c r="C219" i="1"/>
  <c r="C218" i="1"/>
  <c r="D216" i="1"/>
  <c r="C216" i="1"/>
  <c r="D215" i="1"/>
  <c r="C215" i="1"/>
  <c r="D214" i="1"/>
  <c r="C214" i="1"/>
  <c r="D213" i="1"/>
  <c r="C213" i="1"/>
  <c r="D212" i="1"/>
  <c r="C212" i="1"/>
  <c r="D211" i="1"/>
  <c r="C211" i="1"/>
  <c r="D210" i="1"/>
  <c r="C210" i="1"/>
  <c r="D209" i="1"/>
  <c r="C209" i="1"/>
  <c r="D208" i="1"/>
  <c r="C208" i="1"/>
  <c r="D207" i="1"/>
  <c r="C207" i="1"/>
  <c r="D206" i="1"/>
  <c r="C206" i="1"/>
  <c r="D205" i="1"/>
  <c r="C205" i="1"/>
  <c r="C204" i="1"/>
  <c r="D203" i="1"/>
  <c r="C203" i="1"/>
  <c r="D202" i="1"/>
  <c r="C202" i="1"/>
  <c r="D201" i="1"/>
  <c r="C201" i="1"/>
  <c r="D200" i="1"/>
  <c r="C200" i="1"/>
  <c r="C199" i="1"/>
  <c r="D197" i="1"/>
  <c r="C197" i="1"/>
  <c r="D196" i="1"/>
  <c r="C196" i="1"/>
  <c r="D195" i="1"/>
  <c r="C195" i="1"/>
  <c r="D194" i="1"/>
  <c r="C194" i="1"/>
  <c r="D193" i="1"/>
  <c r="C193" i="1"/>
  <c r="D192" i="1"/>
  <c r="C192" i="1"/>
  <c r="D191" i="1"/>
  <c r="C191"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C166" i="1"/>
  <c r="D165" i="1"/>
  <c r="C165" i="1"/>
  <c r="D164" i="1"/>
  <c r="C164" i="1"/>
  <c r="D163" i="1"/>
  <c r="C163" i="1"/>
  <c r="D162" i="1"/>
  <c r="C162" i="1"/>
  <c r="C161" i="1"/>
  <c r="D159" i="1"/>
  <c r="C159" i="1"/>
  <c r="D158" i="1"/>
  <c r="C158" i="1"/>
  <c r="D157" i="1"/>
  <c r="C157" i="1"/>
  <c r="C156" i="1"/>
  <c r="D155" i="1"/>
  <c r="C155" i="1"/>
  <c r="D154" i="1"/>
  <c r="C154" i="1"/>
  <c r="D153" i="1"/>
  <c r="C153" i="1"/>
  <c r="D152" i="1"/>
  <c r="C152" i="1"/>
  <c r="D151" i="1"/>
  <c r="C151" i="1"/>
  <c r="C150" i="1"/>
  <c r="D147" i="1"/>
  <c r="C147" i="1"/>
  <c r="D146" i="1"/>
  <c r="C146" i="1"/>
  <c r="D145" i="1"/>
  <c r="C145" i="1"/>
  <c r="D144" i="1"/>
  <c r="C144" i="1"/>
  <c r="D143" i="1"/>
  <c r="C143" i="1"/>
  <c r="D142" i="1"/>
  <c r="C142" i="1"/>
  <c r="D141" i="1"/>
  <c r="C141" i="1"/>
  <c r="D140" i="1"/>
  <c r="C140" i="1"/>
  <c r="D139" i="1"/>
  <c r="C139" i="1"/>
  <c r="D138" i="1"/>
  <c r="C138" i="1"/>
  <c r="C137" i="1"/>
  <c r="C136" i="1"/>
  <c r="D135" i="1"/>
  <c r="C135" i="1"/>
  <c r="D134" i="1"/>
  <c r="C134" i="1"/>
  <c r="D133" i="1"/>
  <c r="C133" i="1"/>
  <c r="D132" i="1"/>
  <c r="C132" i="1"/>
  <c r="D131" i="1"/>
  <c r="C131" i="1"/>
  <c r="D129" i="1"/>
  <c r="C129" i="1"/>
  <c r="D128" i="1"/>
  <c r="C128" i="1"/>
  <c r="D127" i="1"/>
  <c r="C127" i="1"/>
  <c r="D126" i="1"/>
  <c r="C126" i="1"/>
  <c r="D125" i="1"/>
  <c r="C125" i="1"/>
  <c r="D124" i="1"/>
  <c r="C124" i="1"/>
  <c r="D123" i="1"/>
  <c r="C123" i="1"/>
  <c r="D122" i="1"/>
  <c r="C122" i="1"/>
  <c r="D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C78" i="1"/>
  <c r="D77" i="1"/>
  <c r="C77" i="1"/>
  <c r="D76" i="1"/>
  <c r="C76" i="1"/>
  <c r="D75" i="1"/>
  <c r="C75" i="1"/>
  <c r="D74" i="1"/>
  <c r="C74" i="1"/>
  <c r="C73" i="1"/>
  <c r="D72" i="1"/>
  <c r="C72" i="1"/>
  <c r="D71" i="1"/>
  <c r="C71" i="1"/>
  <c r="C70" i="1"/>
  <c r="D69" i="1"/>
  <c r="C69" i="1"/>
  <c r="D68" i="1"/>
  <c r="C68" i="1"/>
  <c r="D67" i="1"/>
  <c r="C67" i="1"/>
  <c r="D66" i="1"/>
  <c r="C66" i="1"/>
  <c r="D65" i="1"/>
  <c r="C65" i="1"/>
  <c r="D64" i="1"/>
  <c r="C64" i="1"/>
  <c r="D63" i="1"/>
  <c r="C63" i="1"/>
  <c r="D62" i="1"/>
  <c r="C62" i="1"/>
  <c r="D61" i="1"/>
  <c r="C61" i="1"/>
  <c r="D60" i="1"/>
  <c r="C60" i="1"/>
  <c r="D59" i="1"/>
  <c r="C59" i="1"/>
  <c r="D58" i="1"/>
  <c r="C58" i="1"/>
  <c r="C57" i="1"/>
  <c r="D56" i="1"/>
  <c r="C56" i="1"/>
  <c r="D55" i="1"/>
  <c r="C55" i="1"/>
  <c r="C54" i="1"/>
  <c r="D53" i="1"/>
  <c r="C53" i="1"/>
  <c r="D52" i="1"/>
  <c r="C52" i="1"/>
  <c r="D51" i="1"/>
  <c r="C51" i="1"/>
  <c r="D50" i="1"/>
  <c r="C50" i="1"/>
  <c r="C49" i="1"/>
  <c r="D48" i="1"/>
  <c r="C48" i="1"/>
  <c r="D47" i="1"/>
  <c r="C47" i="1"/>
  <c r="D46" i="1"/>
  <c r="C46" i="1"/>
  <c r="D44" i="1"/>
  <c r="C44" i="1"/>
  <c r="D43" i="1"/>
  <c r="C43" i="1"/>
  <c r="D42" i="1"/>
  <c r="C42" i="1"/>
  <c r="D41" i="1"/>
  <c r="C41" i="1"/>
  <c r="C40" i="1"/>
  <c r="D38" i="1"/>
  <c r="C38" i="1"/>
  <c r="D37" i="1"/>
  <c r="C37" i="1"/>
  <c r="D36" i="1"/>
  <c r="C36" i="1"/>
  <c r="C35" i="1"/>
  <c r="D34" i="1"/>
  <c r="C34" i="1"/>
  <c r="D33" i="1"/>
  <c r="C33" i="1"/>
  <c r="C32" i="1"/>
  <c r="D31" i="1"/>
  <c r="C31" i="1"/>
  <c r="D30" i="1"/>
  <c r="C30" i="1"/>
  <c r="D29" i="1"/>
  <c r="C29" i="1"/>
  <c r="D28" i="1"/>
  <c r="C28" i="1"/>
  <c r="D27" i="1"/>
  <c r="C27" i="1"/>
  <c r="D26" i="1"/>
  <c r="C26" i="1"/>
  <c r="C25" i="1"/>
  <c r="D24" i="1"/>
  <c r="C24" i="1"/>
  <c r="D23" i="1"/>
  <c r="C23" i="1"/>
  <c r="D22" i="1"/>
  <c r="C22" i="1"/>
  <c r="D21" i="1"/>
  <c r="C21" i="1"/>
  <c r="D20" i="1"/>
  <c r="C20"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F431" i="4" l="1"/>
  <c r="C425" i="1"/>
  <c r="E7" i="5"/>
  <c r="D1012" i="1" s="1"/>
  <c r="D1017" i="1"/>
  <c r="F355" i="4"/>
  <c r="D354" i="4"/>
  <c r="F13" i="5"/>
  <c r="D12" i="5"/>
  <c r="C1017" i="1" s="1"/>
  <c r="F203" i="4"/>
  <c r="D202" i="4"/>
  <c r="C198" i="1" s="1"/>
  <c r="D406" i="4"/>
  <c r="D466" i="4"/>
  <c r="D430" i="4" s="1"/>
  <c r="F480" i="4"/>
  <c r="E88" i="5"/>
  <c r="D1093" i="1" s="1"/>
  <c r="F107" i="5"/>
  <c r="C1112" i="1"/>
  <c r="H1112" i="1" s="1"/>
  <c r="F127" i="5"/>
  <c r="C1132" i="1"/>
  <c r="D219" i="5"/>
  <c r="C1223" i="1" s="1"/>
  <c r="E255" i="5"/>
  <c r="D1259" i="1" s="1"/>
  <c r="F115" i="6"/>
  <c r="C1511" i="1"/>
  <c r="C583" i="1"/>
  <c r="C1018" i="1"/>
  <c r="H1018" i="1" s="1"/>
  <c r="C1046" i="1"/>
  <c r="C1241" i="1"/>
  <c r="F362" i="4"/>
  <c r="E491" i="4"/>
  <c r="D485" i="1" s="1"/>
  <c r="H485" i="1" s="1"/>
  <c r="F621" i="4"/>
  <c r="C615" i="1"/>
  <c r="D119" i="5"/>
  <c r="F181" i="5"/>
  <c r="H338" i="9"/>
  <c r="D1207" i="1"/>
  <c r="F256" i="5"/>
  <c r="D255" i="5"/>
  <c r="F94" i="6"/>
  <c r="C1490" i="1"/>
  <c r="I33" i="3"/>
  <c r="D1555" i="1"/>
  <c r="G1555" i="1" s="1"/>
  <c r="E38" i="7"/>
  <c r="D1572" i="1"/>
  <c r="C294" i="1"/>
  <c r="C353" i="1"/>
  <c r="H353" i="1" s="1"/>
  <c r="C439" i="1"/>
  <c r="D520" i="1"/>
  <c r="D1024" i="1"/>
  <c r="C1252" i="1"/>
  <c r="H1252" i="1" s="1"/>
  <c r="C1268" i="1"/>
  <c r="D43" i="4"/>
  <c r="D134" i="4"/>
  <c r="C130" i="1" s="1"/>
  <c r="F178" i="4"/>
  <c r="F585" i="4"/>
  <c r="D584" i="4"/>
  <c r="D647" i="4"/>
  <c r="F186" i="5"/>
  <c r="D178" i="5"/>
  <c r="C1182" i="1" s="1"/>
  <c r="G337" i="9"/>
  <c r="F197" i="5"/>
  <c r="C1201" i="1"/>
  <c r="G1201" i="1" s="1"/>
  <c r="D5" i="6"/>
  <c r="D89" i="6"/>
  <c r="E219" i="5"/>
  <c r="F298" i="9"/>
  <c r="C1295" i="1"/>
  <c r="C1457" i="1"/>
  <c r="F170" i="4"/>
  <c r="F194" i="4"/>
  <c r="E178" i="5"/>
  <c r="D1182" i="1" s="1"/>
  <c r="E5" i="6"/>
  <c r="D6" i="7"/>
  <c r="F256" i="9"/>
  <c r="B256" i="9" s="1"/>
  <c r="F264" i="9"/>
  <c r="F272" i="9"/>
  <c r="F288" i="9"/>
  <c r="F280" i="9"/>
  <c r="E165" i="9"/>
  <c r="B165" i="9" s="1"/>
  <c r="E169" i="9"/>
  <c r="B169" i="9" s="1"/>
  <c r="F263" i="9"/>
  <c r="B263" i="9" s="1"/>
  <c r="F271" i="9"/>
  <c r="B271" i="9" s="1"/>
  <c r="F279" i="9"/>
  <c r="B279" i="9" s="1"/>
  <c r="E327" i="9"/>
  <c r="B327" i="9" s="1"/>
  <c r="G5" i="1"/>
  <c r="G8" i="1"/>
  <c r="G10" i="1"/>
  <c r="G12" i="1"/>
  <c r="G15" i="1"/>
  <c r="G17" i="1"/>
  <c r="H34" i="1"/>
  <c r="H77" i="1"/>
  <c r="H80" i="1"/>
  <c r="H88" i="1"/>
  <c r="H89" i="1"/>
  <c r="G91" i="1"/>
  <c r="G95" i="1"/>
  <c r="G96" i="1"/>
  <c r="H106" i="1"/>
  <c r="H107" i="1"/>
  <c r="H109" i="1"/>
  <c r="H110" i="1"/>
  <c r="H111" i="1"/>
  <c r="H112" i="1"/>
  <c r="G113" i="1"/>
  <c r="H114" i="1"/>
  <c r="G122" i="1"/>
  <c r="G123" i="1"/>
  <c r="H124" i="1"/>
  <c r="H127" i="1"/>
  <c r="G131" i="1"/>
  <c r="H132" i="1"/>
  <c r="H133" i="1"/>
  <c r="H134" i="1"/>
  <c r="G135" i="1"/>
  <c r="H138" i="1"/>
  <c r="H139" i="1"/>
  <c r="H140" i="1"/>
  <c r="H141" i="1"/>
  <c r="H142" i="1"/>
  <c r="H143" i="1"/>
  <c r="H144" i="1"/>
  <c r="H145" i="1"/>
  <c r="H146" i="1"/>
  <c r="H147" i="1"/>
  <c r="H151" i="1"/>
  <c r="H154" i="1"/>
  <c r="G155" i="1"/>
  <c r="G158" i="1"/>
  <c r="H162" i="1"/>
  <c r="H167" i="1"/>
  <c r="H168" i="1"/>
  <c r="H169" i="1"/>
  <c r="H170" i="1"/>
  <c r="H171" i="1"/>
  <c r="H172" i="1"/>
  <c r="H173" i="1"/>
  <c r="H176" i="1"/>
  <c r="H180" i="1"/>
  <c r="H181" i="1"/>
  <c r="H182" i="1"/>
  <c r="H183" i="1"/>
  <c r="H184" i="1"/>
  <c r="H205" i="1"/>
  <c r="G207" i="1"/>
  <c r="H208" i="1"/>
  <c r="H210" i="1"/>
  <c r="H211" i="1"/>
  <c r="H213" i="1"/>
  <c r="H214" i="1"/>
  <c r="H216" i="1"/>
  <c r="H219" i="1"/>
  <c r="H220" i="1"/>
  <c r="G291" i="1"/>
  <c r="G292" i="1"/>
  <c r="G330" i="1"/>
  <c r="H335" i="1"/>
  <c r="H338" i="1"/>
  <c r="H341" i="1"/>
  <c r="H343" i="1"/>
  <c r="H346" i="1"/>
  <c r="H350" i="1"/>
  <c r="H352" i="1"/>
  <c r="G354" i="1"/>
  <c r="G357" i="1"/>
  <c r="G358" i="1"/>
  <c r="G359" i="1"/>
  <c r="G360" i="1"/>
  <c r="G361" i="1"/>
  <c r="G362" i="1"/>
  <c r="G363" i="1"/>
  <c r="G364" i="1"/>
  <c r="G365" i="1"/>
  <c r="G366" i="1"/>
  <c r="G367" i="1"/>
  <c r="G375" i="1"/>
  <c r="G380" i="1"/>
  <c r="G381" i="1"/>
  <c r="H400" i="1"/>
  <c r="H403" i="1"/>
  <c r="G406" i="1"/>
  <c r="G408" i="1"/>
  <c r="G409" i="1"/>
  <c r="G410" i="1"/>
  <c r="G411" i="1"/>
  <c r="G414" i="1"/>
  <c r="G415" i="1"/>
  <c r="G416" i="1"/>
  <c r="G432" i="1"/>
  <c r="H433" i="1"/>
  <c r="H437" i="1"/>
  <c r="G442" i="1"/>
  <c r="G443" i="1"/>
  <c r="G444" i="1"/>
  <c r="G445" i="1"/>
  <c r="G447" i="1"/>
  <c r="G450" i="1"/>
  <c r="H452" i="1"/>
  <c r="H454" i="1"/>
  <c r="H457" i="1"/>
  <c r="G459" i="1"/>
  <c r="G472" i="1"/>
  <c r="H476" i="1"/>
  <c r="H478" i="1"/>
  <c r="G480" i="1"/>
  <c r="G481" i="1"/>
  <c r="G482" i="1"/>
  <c r="G483" i="1"/>
  <c r="G484" i="1"/>
  <c r="G487" i="1"/>
  <c r="G488" i="1"/>
  <c r="G489" i="1"/>
  <c r="G492" i="1"/>
  <c r="G493" i="1"/>
  <c r="G494" i="1"/>
  <c r="G495" i="1"/>
  <c r="H498" i="1"/>
  <c r="H500" i="1"/>
  <c r="G506" i="1"/>
  <c r="G507" i="1"/>
  <c r="H512" i="1"/>
  <c r="G514" i="1"/>
  <c r="H515" i="1"/>
  <c r="G542" i="1"/>
  <c r="G543" i="1"/>
  <c r="G546" i="1"/>
  <c r="G557" i="1"/>
  <c r="G558" i="1"/>
  <c r="G559" i="1"/>
  <c r="G562" i="1"/>
  <c r="G563" i="1"/>
  <c r="H568" i="1"/>
  <c r="G570" i="1"/>
  <c r="G571" i="1"/>
  <c r="G572" i="1"/>
  <c r="G573" i="1"/>
  <c r="G574" i="1"/>
  <c r="H576" i="1"/>
  <c r="G594" i="1"/>
  <c r="G595" i="1"/>
  <c r="G596" i="1"/>
  <c r="H600" i="1"/>
  <c r="G602" i="1"/>
  <c r="H605" i="1"/>
  <c r="H607" i="1"/>
  <c r="G609" i="1"/>
  <c r="G610" i="1"/>
  <c r="G611" i="1"/>
  <c r="G612" i="1"/>
  <c r="G613" i="1"/>
  <c r="G614" i="1"/>
  <c r="G615" i="1"/>
  <c r="G616" i="1"/>
  <c r="G617" i="1"/>
  <c r="G618" i="1"/>
  <c r="G619" i="1"/>
  <c r="G620" i="1"/>
  <c r="G621" i="1"/>
  <c r="G622" i="1"/>
  <c r="G624" i="1"/>
  <c r="G625" i="1"/>
  <c r="G626" i="1"/>
  <c r="G627" i="1"/>
  <c r="G628" i="1"/>
  <c r="G629" i="1"/>
  <c r="G631" i="1"/>
  <c r="H646" i="1"/>
  <c r="H651" i="1"/>
  <c r="H652" i="1"/>
  <c r="H653" i="1"/>
  <c r="H654" i="1"/>
  <c r="H655" i="1"/>
  <c r="H658" i="1"/>
  <c r="H665" i="1"/>
  <c r="H666" i="1"/>
  <c r="H667" i="1"/>
  <c r="H671" i="1"/>
  <c r="H677" i="1"/>
  <c r="H678" i="1"/>
  <c r="H679" i="1"/>
  <c r="H685" i="1"/>
  <c r="H686" i="1"/>
  <c r="H687" i="1"/>
  <c r="H693" i="1"/>
  <c r="H694" i="1"/>
  <c r="H695" i="1"/>
  <c r="H701" i="1"/>
  <c r="H702" i="1"/>
  <c r="H703" i="1"/>
  <c r="H705"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2" i="1"/>
  <c r="H803" i="1"/>
  <c r="H804"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7"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7" i="1"/>
  <c r="H1121" i="1"/>
  <c r="H1125" i="1"/>
  <c r="H1129" i="1"/>
  <c r="H1133" i="1"/>
  <c r="H1137" i="1"/>
  <c r="H1155" i="1"/>
  <c r="H1159" i="1"/>
  <c r="H1163" i="1"/>
  <c r="H1167" i="1"/>
  <c r="G1435" i="1"/>
  <c r="G1463" i="1"/>
  <c r="G1464" i="1"/>
  <c r="G1467" i="1"/>
  <c r="G1468" i="1"/>
  <c r="G1471" i="1"/>
  <c r="G1472" i="1"/>
  <c r="G1475" i="1"/>
  <c r="G1476" i="1"/>
  <c r="H1511" i="1"/>
  <c r="H1515" i="1"/>
  <c r="H1516" i="1"/>
  <c r="H1517" i="1"/>
  <c r="H1518" i="1"/>
  <c r="H1519" i="1"/>
  <c r="H1520" i="1"/>
  <c r="H1521" i="1"/>
  <c r="H1522" i="1"/>
  <c r="H1523" i="1"/>
  <c r="H1524" i="1"/>
  <c r="H1526" i="1"/>
  <c r="H1530" i="1"/>
  <c r="H1534" i="1"/>
  <c r="G1564" i="1"/>
  <c r="H1565" i="1"/>
  <c r="H1576" i="1"/>
  <c r="G1578" i="1"/>
  <c r="I1578" i="1" s="1"/>
  <c r="E25" i="9"/>
  <c r="E29" i="9"/>
  <c r="E33" i="9"/>
  <c r="E37" i="9"/>
  <c r="B37" i="9" s="1"/>
  <c r="E41" i="9"/>
  <c r="E46" i="9"/>
  <c r="B46" i="9" s="1"/>
  <c r="E50" i="9"/>
  <c r="B50" i="9" s="1"/>
  <c r="E53" i="9"/>
  <c r="B53" i="9" s="1"/>
  <c r="E55" i="9"/>
  <c r="B55" i="9" s="1"/>
  <c r="E56" i="9"/>
  <c r="B56" i="9" s="1"/>
  <c r="E57" i="9"/>
  <c r="B57" i="9" s="1"/>
  <c r="E60" i="9"/>
  <c r="B60" i="9" s="1"/>
  <c r="E64" i="9"/>
  <c r="B64" i="9" s="1"/>
  <c r="E66" i="9"/>
  <c r="B66" i="9" s="1"/>
  <c r="E67" i="9"/>
  <c r="B67" i="9" s="1"/>
  <c r="E82" i="9"/>
  <c r="B82" i="9" s="1"/>
  <c r="E86" i="9"/>
  <c r="B86" i="9" s="1"/>
  <c r="E93" i="9"/>
  <c r="B93" i="9" s="1"/>
  <c r="E97" i="9"/>
  <c r="B97" i="9" s="1"/>
  <c r="E101" i="9"/>
  <c r="B101" i="9" s="1"/>
  <c r="E105" i="9"/>
  <c r="B105" i="9" s="1"/>
  <c r="E109" i="9"/>
  <c r="B109" i="9" s="1"/>
  <c r="E113" i="9"/>
  <c r="B113" i="9" s="1"/>
  <c r="E121" i="9"/>
  <c r="B121" i="9" s="1"/>
  <c r="E123" i="9"/>
  <c r="B123" i="9" s="1"/>
  <c r="E125" i="9"/>
  <c r="B125" i="9" s="1"/>
  <c r="E129" i="9"/>
  <c r="B129" i="9" s="1"/>
  <c r="E157" i="9"/>
  <c r="B157" i="9" s="1"/>
  <c r="E161" i="9"/>
  <c r="B161" i="9" s="1"/>
  <c r="E162" i="9"/>
  <c r="B162" i="9" s="1"/>
  <c r="E167" i="9"/>
  <c r="B167" i="9" s="1"/>
  <c r="E171" i="9"/>
  <c r="B171" i="9" s="1"/>
  <c r="E172" i="9"/>
  <c r="B172" i="9" s="1"/>
  <c r="F229" i="9"/>
  <c r="B229" i="9" s="1"/>
  <c r="F233" i="9"/>
  <c r="B233" i="9" s="1"/>
  <c r="F237" i="9"/>
  <c r="B237" i="9" s="1"/>
  <c r="F241" i="9"/>
  <c r="B241" i="9" s="1"/>
  <c r="F244" i="9"/>
  <c r="F245" i="9"/>
  <c r="B245" i="9" s="1"/>
  <c r="F249" i="9"/>
  <c r="B249" i="9" s="1"/>
  <c r="F253" i="9"/>
  <c r="B253" i="9" s="1"/>
  <c r="E294" i="9"/>
  <c r="B294" i="9" s="1"/>
  <c r="E303" i="9"/>
  <c r="B303" i="9" s="1"/>
  <c r="E321" i="9"/>
  <c r="B321" i="9" s="1"/>
  <c r="E325" i="9"/>
  <c r="E328" i="9"/>
  <c r="B328" i="9" s="1"/>
  <c r="E329" i="9"/>
  <c r="B329" i="9" s="1"/>
  <c r="E331" i="9"/>
  <c r="B331" i="9" s="1"/>
  <c r="E332" i="9"/>
  <c r="B332" i="9" s="1"/>
  <c r="E335" i="9"/>
  <c r="B335" i="9" s="1"/>
  <c r="E340" i="9"/>
  <c r="B340" i="9" s="1"/>
  <c r="E304" i="9"/>
  <c r="B304" i="9" s="1"/>
  <c r="E305" i="9"/>
  <c r="B305" i="9" s="1"/>
  <c r="H1647" i="1"/>
  <c r="G1655" i="1"/>
  <c r="G1663" i="1"/>
  <c r="G1671" i="1"/>
  <c r="H1654" i="1"/>
  <c r="D51" i="8"/>
  <c r="C1628" i="1" s="1"/>
  <c r="H1628" i="1" s="1"/>
  <c r="G1659" i="1"/>
  <c r="G1666" i="1"/>
  <c r="G1674" i="1"/>
  <c r="H1675" i="1"/>
  <c r="C1681" i="1"/>
  <c r="H1681" i="1" s="1"/>
  <c r="E313" i="9"/>
  <c r="B313" i="9" s="1"/>
  <c r="E317" i="9"/>
  <c r="B317" i="9" s="1"/>
  <c r="E318" i="9"/>
  <c r="B318" i="9" s="1"/>
  <c r="H18" i="1"/>
  <c r="G22" i="1"/>
  <c r="H26" i="1"/>
  <c r="H27" i="1"/>
  <c r="H28" i="1"/>
  <c r="H29" i="1"/>
  <c r="G30" i="1"/>
  <c r="G31" i="1"/>
  <c r="H41" i="1"/>
  <c r="H44" i="1"/>
  <c r="G62" i="1"/>
  <c r="H64" i="1"/>
  <c r="G65" i="1"/>
  <c r="H66" i="1"/>
  <c r="H67" i="1"/>
  <c r="H68" i="1"/>
  <c r="H69" i="1"/>
  <c r="H71" i="1"/>
  <c r="H72" i="1"/>
  <c r="G74" i="1"/>
  <c r="H97" i="1"/>
  <c r="H98" i="1"/>
  <c r="H99" i="1"/>
  <c r="H100" i="1"/>
  <c r="H101" i="1"/>
  <c r="G103" i="1"/>
  <c r="G104" i="1"/>
  <c r="H191" i="1"/>
  <c r="H196" i="1"/>
  <c r="H202" i="1"/>
  <c r="G222" i="1"/>
  <c r="G223" i="1"/>
  <c r="G224" i="1"/>
  <c r="G225" i="1"/>
  <c r="H244" i="1"/>
  <c r="H245" i="1"/>
  <c r="G248" i="1"/>
  <c r="G250" i="1"/>
  <c r="G251" i="1"/>
  <c r="G256" i="1"/>
  <c r="H260" i="1"/>
  <c r="H261" i="1"/>
  <c r="H262" i="1"/>
  <c r="H263" i="1"/>
  <c r="H264" i="1"/>
  <c r="H266" i="1"/>
  <c r="G267" i="1"/>
  <c r="H268" i="1"/>
  <c r="H273" i="1"/>
  <c r="H275" i="1"/>
  <c r="H276" i="1"/>
  <c r="G277" i="1"/>
  <c r="H280" i="1"/>
  <c r="H281" i="1"/>
  <c r="H282" i="1"/>
  <c r="H284" i="1"/>
  <c r="H286" i="1"/>
  <c r="G287" i="1"/>
  <c r="H289" i="1"/>
  <c r="G298" i="1"/>
  <c r="G299" i="1"/>
  <c r="H300" i="1"/>
  <c r="G301" i="1"/>
  <c r="G302" i="1"/>
  <c r="G305" i="1"/>
  <c r="G306" i="1"/>
  <c r="G307" i="1"/>
  <c r="G308" i="1"/>
  <c r="G309" i="1"/>
  <c r="G310" i="1"/>
  <c r="G311" i="1"/>
  <c r="G312" i="1"/>
  <c r="G313" i="1"/>
  <c r="G314" i="1"/>
  <c r="G315" i="1"/>
  <c r="H317" i="1"/>
  <c r="H318" i="1"/>
  <c r="H320" i="1"/>
  <c r="H322" i="1"/>
  <c r="H323" i="1"/>
  <c r="H325" i="1"/>
  <c r="H327" i="1"/>
  <c r="H329" i="1"/>
  <c r="H382" i="1"/>
  <c r="H385" i="1"/>
  <c r="H387" i="1"/>
  <c r="G389" i="1"/>
  <c r="G390" i="1"/>
  <c r="G391" i="1"/>
  <c r="G392" i="1"/>
  <c r="G397" i="1"/>
  <c r="G398" i="1"/>
  <c r="G399" i="1"/>
  <c r="G664" i="1"/>
  <c r="G670" i="1"/>
  <c r="G676" i="1"/>
  <c r="G684" i="1"/>
  <c r="G692" i="1"/>
  <c r="G700" i="1"/>
  <c r="G1116" i="1"/>
  <c r="G1120" i="1"/>
  <c r="G1128" i="1"/>
  <c r="G1132" i="1"/>
  <c r="G1136" i="1"/>
  <c r="G1154" i="1"/>
  <c r="G1158" i="1"/>
  <c r="G1162" i="1"/>
  <c r="G1166"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2" i="1"/>
  <c r="G1203" i="1"/>
  <c r="G1204" i="1"/>
  <c r="G1205" i="1"/>
  <c r="G1206" i="1"/>
  <c r="H1247" i="1"/>
  <c r="H1249" i="1"/>
  <c r="H1251" i="1"/>
  <c r="H1253" i="1"/>
  <c r="H1256" i="1"/>
  <c r="H1258" i="1"/>
  <c r="H1260" i="1"/>
  <c r="H1262" i="1"/>
  <c r="H1264" i="1"/>
  <c r="H1266" i="1"/>
  <c r="H1268" i="1"/>
  <c r="H1270" i="1"/>
  <c r="H1272" i="1"/>
  <c r="H1274" i="1"/>
  <c r="H1276" i="1"/>
  <c r="G1279" i="1"/>
  <c r="G1281" i="1"/>
  <c r="G1282" i="1"/>
  <c r="G1283" i="1"/>
  <c r="G1285" i="1"/>
  <c r="G1286" i="1"/>
  <c r="G1287" i="1"/>
  <c r="G1289" i="1"/>
  <c r="G1290" i="1"/>
  <c r="G1291" i="1"/>
  <c r="G1293" i="1"/>
  <c r="G1294" i="1"/>
  <c r="G1295" i="1"/>
  <c r="G1297" i="1"/>
  <c r="G1298" i="1"/>
  <c r="G1299" i="1"/>
  <c r="G1301" i="1"/>
  <c r="G1302" i="1"/>
  <c r="G1303" i="1"/>
  <c r="G1305" i="1"/>
  <c r="G1306" i="1"/>
  <c r="G1307" i="1"/>
  <c r="G1309" i="1"/>
  <c r="G1310" i="1"/>
  <c r="G1311" i="1"/>
  <c r="G1313" i="1"/>
  <c r="G1314" i="1"/>
  <c r="G1315" i="1"/>
  <c r="G1317" i="1"/>
  <c r="G1318" i="1"/>
  <c r="G1319" i="1"/>
  <c r="G1321" i="1"/>
  <c r="G1322" i="1"/>
  <c r="G1323" i="1"/>
  <c r="G1325" i="1"/>
  <c r="G1326" i="1"/>
  <c r="G1327" i="1"/>
  <c r="H1329" i="1"/>
  <c r="H1331" i="1"/>
  <c r="H1333" i="1"/>
  <c r="H1335" i="1"/>
  <c r="H1337" i="1"/>
  <c r="H1339" i="1"/>
  <c r="H1341" i="1"/>
  <c r="H1343" i="1"/>
  <c r="H1345" i="1"/>
  <c r="H1346" i="1"/>
  <c r="H1349" i="1"/>
  <c r="H1353" i="1"/>
  <c r="H1354" i="1"/>
  <c r="H1357" i="1"/>
  <c r="H1361" i="1"/>
  <c r="H1362" i="1"/>
  <c r="H1365" i="1"/>
  <c r="H1369" i="1"/>
  <c r="H1370" i="1"/>
  <c r="H1373" i="1"/>
  <c r="H1377" i="1"/>
  <c r="H1378" i="1"/>
  <c r="H1381" i="1"/>
  <c r="H1385" i="1"/>
  <c r="H1386" i="1"/>
  <c r="H1389" i="1"/>
  <c r="H1393" i="1"/>
  <c r="H1394" i="1"/>
  <c r="H1397" i="1"/>
  <c r="H1432" i="1"/>
  <c r="H1436" i="1"/>
  <c r="G1529" i="1"/>
  <c r="G1533" i="1"/>
  <c r="G1554" i="1"/>
  <c r="I1554" i="1" s="1"/>
  <c r="G1562" i="1"/>
  <c r="H1566" i="1"/>
  <c r="H1567" i="1"/>
  <c r="G1582" i="1"/>
  <c r="G1630" i="1"/>
  <c r="G1635" i="1"/>
  <c r="G1638" i="1"/>
  <c r="G1598" i="1"/>
  <c r="H1595" i="1"/>
  <c r="D6" i="8"/>
  <c r="C1583" i="1" s="1"/>
  <c r="H1594" i="1"/>
  <c r="C1585" i="1"/>
  <c r="H1585" i="1" s="1"/>
  <c r="G202" i="1"/>
  <c r="H670" i="1"/>
  <c r="H692" i="1"/>
  <c r="H5" i="1"/>
  <c r="H7" i="1"/>
  <c r="H8" i="1"/>
  <c r="H9" i="1"/>
  <c r="H10" i="1"/>
  <c r="H11" i="1"/>
  <c r="H12" i="1"/>
  <c r="H14" i="1"/>
  <c r="H15" i="1"/>
  <c r="H16" i="1"/>
  <c r="H17" i="1"/>
  <c r="H20" i="1"/>
  <c r="H21" i="1"/>
  <c r="H22" i="1"/>
  <c r="H23" i="1"/>
  <c r="H24" i="1"/>
  <c r="G26" i="1"/>
  <c r="G28" i="1"/>
  <c r="H30" i="1"/>
  <c r="H31" i="1"/>
  <c r="H33" i="1"/>
  <c r="H36" i="1"/>
  <c r="H37" i="1"/>
  <c r="H38" i="1"/>
  <c r="G38" i="1"/>
  <c r="H46" i="1"/>
  <c r="H47" i="1"/>
  <c r="G48" i="1"/>
  <c r="G55" i="1"/>
  <c r="H56" i="1"/>
  <c r="H61" i="1"/>
  <c r="H62" i="1"/>
  <c r="H63" i="1"/>
  <c r="G69" i="1"/>
  <c r="H74" i="1"/>
  <c r="H75" i="1"/>
  <c r="H76" i="1"/>
  <c r="G76" i="1"/>
  <c r="G89" i="1"/>
  <c r="H90" i="1"/>
  <c r="H91" i="1"/>
  <c r="H92" i="1"/>
  <c r="H93" i="1"/>
  <c r="H95" i="1"/>
  <c r="G97" i="1"/>
  <c r="G98" i="1"/>
  <c r="G99" i="1"/>
  <c r="G100" i="1"/>
  <c r="G101" i="1"/>
  <c r="H104" i="1"/>
  <c r="H105" i="1"/>
  <c r="G105" i="1"/>
  <c r="G114" i="1"/>
  <c r="H122" i="1"/>
  <c r="H123" i="1"/>
  <c r="G124" i="1"/>
  <c r="G132" i="1"/>
  <c r="G147" i="1"/>
  <c r="H155" i="1"/>
  <c r="H157" i="1"/>
  <c r="H158" i="1"/>
  <c r="H159" i="1"/>
  <c r="G168" i="1"/>
  <c r="G183" i="1"/>
  <c r="H189" i="1"/>
  <c r="G192" i="1"/>
  <c r="H193" i="1"/>
  <c r="G194" i="1"/>
  <c r="G195" i="1"/>
  <c r="G196" i="1"/>
  <c r="H203" i="1"/>
  <c r="G206" i="1"/>
  <c r="H207" i="1"/>
  <c r="G208" i="1"/>
  <c r="H212" i="1"/>
  <c r="G213" i="1"/>
  <c r="G219" i="1"/>
  <c r="G220" i="1"/>
  <c r="G221" i="1"/>
  <c r="H221" i="1"/>
  <c r="H222" i="1"/>
  <c r="H223" i="1"/>
  <c r="H224" i="1"/>
  <c r="H225" i="1"/>
  <c r="G227" i="1"/>
  <c r="H228" i="1"/>
  <c r="G229" i="1"/>
  <c r="H230" i="1"/>
  <c r="H231" i="1"/>
  <c r="H232" i="1"/>
  <c r="H233" i="1"/>
  <c r="G234" i="1"/>
  <c r="H235" i="1"/>
  <c r="H236" i="1"/>
  <c r="G237" i="1"/>
  <c r="H239" i="1"/>
  <c r="G242" i="1"/>
  <c r="G243" i="1"/>
  <c r="G244" i="1"/>
  <c r="H247" i="1"/>
  <c r="H248" i="1"/>
  <c r="H249" i="1"/>
  <c r="H251" i="1"/>
  <c r="H252" i="1"/>
  <c r="H254" i="1"/>
  <c r="H255" i="1"/>
  <c r="H256" i="1"/>
  <c r="H257" i="1"/>
  <c r="G260" i="1"/>
  <c r="G262" i="1"/>
  <c r="G264" i="1"/>
  <c r="G268" i="1"/>
  <c r="G275" i="1"/>
  <c r="G276" i="1"/>
  <c r="H277" i="1"/>
  <c r="H278" i="1"/>
  <c r="G280" i="1"/>
  <c r="G282" i="1"/>
  <c r="H287" i="1"/>
  <c r="H288" i="1"/>
  <c r="G289" i="1"/>
  <c r="G290" i="1"/>
  <c r="H290" i="1"/>
  <c r="H291" i="1"/>
  <c r="H292" i="1"/>
  <c r="G293" i="1"/>
  <c r="G300" i="1"/>
  <c r="G318" i="1"/>
  <c r="G319" i="1"/>
  <c r="G320" i="1"/>
  <c r="G321" i="1"/>
  <c r="G323" i="1"/>
  <c r="G324" i="1"/>
  <c r="G325" i="1"/>
  <c r="G326" i="1"/>
  <c r="G327" i="1"/>
  <c r="G328" i="1"/>
  <c r="G329" i="1"/>
  <c r="G334" i="1"/>
  <c r="G335" i="1"/>
  <c r="G337" i="1"/>
  <c r="G338" i="1"/>
  <c r="G340" i="1"/>
  <c r="G341" i="1"/>
  <c r="G342" i="1"/>
  <c r="G343" i="1"/>
  <c r="G345" i="1"/>
  <c r="G346" i="1"/>
  <c r="G348" i="1"/>
  <c r="G350" i="1"/>
  <c r="G351" i="1"/>
  <c r="G352" i="1"/>
  <c r="H354" i="1"/>
  <c r="G376" i="1"/>
  <c r="G377" i="1"/>
  <c r="G378" i="1"/>
  <c r="G379" i="1"/>
  <c r="H380" i="1"/>
  <c r="G382" i="1"/>
  <c r="G384" i="1"/>
  <c r="G385" i="1"/>
  <c r="G386" i="1"/>
  <c r="G387" i="1"/>
  <c r="H389" i="1"/>
  <c r="H391" i="1"/>
  <c r="G395" i="1"/>
  <c r="H398" i="1"/>
  <c r="G400" i="1"/>
  <c r="G402" i="1"/>
  <c r="G403" i="1"/>
  <c r="G404" i="1"/>
  <c r="H407" i="1"/>
  <c r="H408" i="1"/>
  <c r="H410" i="1"/>
  <c r="H414" i="1"/>
  <c r="H416" i="1"/>
  <c r="G433" i="1"/>
  <c r="G436" i="1"/>
  <c r="G437" i="1"/>
  <c r="G438" i="1"/>
  <c r="H443" i="1"/>
  <c r="H445" i="1"/>
  <c r="G448" i="1"/>
  <c r="H449" i="1"/>
  <c r="H450" i="1"/>
  <c r="G452" i="1"/>
  <c r="G453" i="1"/>
  <c r="G454" i="1"/>
  <c r="G456" i="1"/>
  <c r="G457" i="1"/>
  <c r="G458" i="1"/>
  <c r="G475" i="1"/>
  <c r="G476" i="1"/>
  <c r="G477" i="1"/>
  <c r="G478" i="1"/>
  <c r="H480" i="1"/>
  <c r="H482" i="1"/>
  <c r="H484" i="1"/>
  <c r="H488" i="1"/>
  <c r="G490" i="1"/>
  <c r="H491" i="1"/>
  <c r="H492" i="1"/>
  <c r="H494" i="1"/>
  <c r="G497" i="1"/>
  <c r="G498" i="1"/>
  <c r="G499" i="1"/>
  <c r="G500" i="1"/>
  <c r="G504" i="1"/>
  <c r="G505" i="1"/>
  <c r="H506" i="1"/>
  <c r="G511" i="1"/>
  <c r="G512" i="1"/>
  <c r="G513" i="1"/>
  <c r="G515" i="1"/>
  <c r="G517" i="1"/>
  <c r="G518" i="1"/>
  <c r="G519" i="1"/>
  <c r="G520" i="1"/>
  <c r="G521" i="1"/>
  <c r="G522" i="1"/>
  <c r="G523" i="1"/>
  <c r="G524" i="1"/>
  <c r="G525" i="1"/>
  <c r="G526" i="1"/>
  <c r="G527" i="1"/>
  <c r="G528" i="1"/>
  <c r="G531" i="1"/>
  <c r="G532" i="1"/>
  <c r="G533" i="1"/>
  <c r="G534" i="1"/>
  <c r="G535" i="1"/>
  <c r="G536" i="1"/>
  <c r="G537" i="1"/>
  <c r="G538" i="1"/>
  <c r="G541" i="1"/>
  <c r="G547" i="1"/>
  <c r="G548" i="1"/>
  <c r="G549" i="1"/>
  <c r="G550" i="1"/>
  <c r="G555" i="1"/>
  <c r="H558" i="1"/>
  <c r="G560" i="1"/>
  <c r="H561" i="1"/>
  <c r="H562" i="1"/>
  <c r="G564" i="1"/>
  <c r="G567" i="1"/>
  <c r="G568" i="1"/>
  <c r="H570" i="1"/>
  <c r="H572" i="1"/>
  <c r="H574" i="1"/>
  <c r="G576" i="1"/>
  <c r="G577" i="1"/>
  <c r="H595" i="1"/>
  <c r="G599" i="1"/>
  <c r="G604" i="1"/>
  <c r="G605" i="1"/>
  <c r="G606" i="1"/>
  <c r="G607" i="1"/>
  <c r="G608" i="1"/>
  <c r="G632" i="1"/>
  <c r="G635" i="1"/>
  <c r="G636" i="1"/>
  <c r="G645" i="1"/>
  <c r="G646" i="1"/>
  <c r="G650" i="1"/>
  <c r="G656" i="1"/>
  <c r="G660" i="1"/>
  <c r="H660" i="1"/>
  <c r="H661" i="1"/>
  <c r="H662" i="1"/>
  <c r="H663" i="1"/>
  <c r="G668" i="1"/>
  <c r="H668" i="1"/>
  <c r="H669" i="1"/>
  <c r="G672" i="1"/>
  <c r="H672" i="1"/>
  <c r="H673" i="1"/>
  <c r="H674" i="1"/>
  <c r="H675" i="1"/>
  <c r="G680" i="1"/>
  <c r="H680" i="1"/>
  <c r="H681" i="1"/>
  <c r="H682" i="1"/>
  <c r="H683" i="1"/>
  <c r="G688" i="1"/>
  <c r="H688" i="1"/>
  <c r="H689" i="1"/>
  <c r="H690" i="1"/>
  <c r="H691" i="1"/>
  <c r="G696" i="1"/>
  <c r="H696" i="1"/>
  <c r="H697" i="1"/>
  <c r="H698" i="1"/>
  <c r="H699" i="1"/>
  <c r="G704" i="1"/>
  <c r="G714" i="1"/>
  <c r="G719" i="1"/>
  <c r="G728" i="1"/>
  <c r="G736" i="1"/>
  <c r="G743" i="1"/>
  <c r="G752" i="1"/>
  <c r="G753" i="1"/>
  <c r="G760" i="1"/>
  <c r="G761" i="1"/>
  <c r="G767" i="1"/>
  <c r="G771" i="1"/>
  <c r="G778" i="1"/>
  <c r="G782" i="1"/>
  <c r="G789" i="1"/>
  <c r="G801" i="1"/>
  <c r="G813" i="1"/>
  <c r="G815" i="1"/>
  <c r="G823" i="1"/>
  <c r="G835" i="1"/>
  <c r="G848" i="1"/>
  <c r="G856" i="1"/>
  <c r="G865" i="1"/>
  <c r="G887" i="1"/>
  <c r="G890" i="1"/>
  <c r="G896" i="1"/>
  <c r="G897" i="1"/>
  <c r="G916" i="1"/>
  <c r="G917" i="1"/>
  <c r="G918" i="1"/>
  <c r="G919" i="1"/>
  <c r="G920" i="1"/>
  <c r="G921" i="1"/>
  <c r="G922" i="1"/>
  <c r="G923" i="1"/>
  <c r="G924" i="1"/>
  <c r="G925" i="1"/>
  <c r="G926" i="1"/>
  <c r="G927" i="1"/>
  <c r="G928" i="1"/>
  <c r="G929" i="1"/>
  <c r="G930" i="1"/>
  <c r="G931" i="1"/>
  <c r="G938" i="1"/>
  <c r="G940" i="1"/>
  <c r="G941" i="1"/>
  <c r="G953" i="1"/>
  <c r="G959" i="1"/>
  <c r="G964" i="1"/>
  <c r="G965" i="1"/>
  <c r="G966" i="1"/>
  <c r="G969" i="1"/>
  <c r="G977" i="1"/>
  <c r="G978" i="1"/>
  <c r="G979" i="1"/>
  <c r="G981" i="1"/>
  <c r="G1094" i="1"/>
  <c r="G1095" i="1"/>
  <c r="G1096" i="1"/>
  <c r="G1097" i="1"/>
  <c r="G1098" i="1"/>
  <c r="G1099" i="1"/>
  <c r="G1100" i="1"/>
  <c r="G1101" i="1"/>
  <c r="G1102" i="1"/>
  <c r="G1103" i="1"/>
  <c r="G1104" i="1"/>
  <c r="G1105" i="1"/>
  <c r="G1106" i="1"/>
  <c r="G1107" i="1"/>
  <c r="G1108" i="1"/>
  <c r="G1109" i="1"/>
  <c r="G1110" i="1"/>
  <c r="G1111" i="1"/>
  <c r="G1112" i="1"/>
  <c r="G1114" i="1"/>
  <c r="H1114" i="1"/>
  <c r="H1115" i="1"/>
  <c r="G1118" i="1"/>
  <c r="H1118" i="1"/>
  <c r="H1119" i="1"/>
  <c r="G1122" i="1"/>
  <c r="H1122" i="1"/>
  <c r="H1123" i="1"/>
  <c r="H1128" i="1"/>
  <c r="H1136" i="1"/>
  <c r="H1158" i="1"/>
  <c r="H1166" i="1"/>
  <c r="H96" i="1"/>
  <c r="H664" i="1"/>
  <c r="H676" i="1"/>
  <c r="H684" i="1"/>
  <c r="H700" i="1"/>
  <c r="H1116" i="1"/>
  <c r="H1120" i="1"/>
  <c r="H1132" i="1"/>
  <c r="H1154" i="1"/>
  <c r="H1162" i="1"/>
  <c r="G1126" i="1"/>
  <c r="H1126" i="1"/>
  <c r="H1127" i="1"/>
  <c r="G1130" i="1"/>
  <c r="H1130" i="1"/>
  <c r="H1131" i="1"/>
  <c r="G1134" i="1"/>
  <c r="H1134" i="1"/>
  <c r="H1135" i="1"/>
  <c r="G1138" i="1"/>
  <c r="H1138" i="1"/>
  <c r="H1139" i="1"/>
  <c r="H1141" i="1"/>
  <c r="H1142" i="1"/>
  <c r="H1143" i="1"/>
  <c r="H1144" i="1"/>
  <c r="H1145" i="1"/>
  <c r="H1146" i="1"/>
  <c r="H1147" i="1"/>
  <c r="H1148" i="1"/>
  <c r="H1149" i="1"/>
  <c r="H1150" i="1"/>
  <c r="H1151" i="1"/>
  <c r="H1153" i="1"/>
  <c r="G1156" i="1"/>
  <c r="H1156" i="1"/>
  <c r="H1157" i="1"/>
  <c r="G1160" i="1"/>
  <c r="H1160" i="1"/>
  <c r="H1161" i="1"/>
  <c r="G1164" i="1"/>
  <c r="H1164" i="1"/>
  <c r="H1165" i="1"/>
  <c r="G1168" i="1"/>
  <c r="H1168" i="1"/>
  <c r="H1169" i="1"/>
  <c r="H1170" i="1"/>
  <c r="H1171" i="1"/>
  <c r="H1172" i="1"/>
  <c r="H1173" i="1"/>
  <c r="H1174" i="1"/>
  <c r="H1175" i="1"/>
  <c r="H1176" i="1"/>
  <c r="H1177" i="1"/>
  <c r="H1178" i="1"/>
  <c r="H1179" i="1"/>
  <c r="H1182" i="1"/>
  <c r="H1183" i="1"/>
  <c r="H1184" i="1"/>
  <c r="H1185" i="1"/>
  <c r="H1186" i="1"/>
  <c r="H1187" i="1"/>
  <c r="H1188" i="1"/>
  <c r="H1189" i="1"/>
  <c r="H1190" i="1"/>
  <c r="H1191" i="1"/>
  <c r="H1192" i="1"/>
  <c r="H1193" i="1"/>
  <c r="H1194" i="1"/>
  <c r="H1195" i="1"/>
  <c r="H1196" i="1"/>
  <c r="H1197" i="1"/>
  <c r="H1198" i="1"/>
  <c r="H1199" i="1"/>
  <c r="H1200" i="1"/>
  <c r="H1202" i="1"/>
  <c r="H1203" i="1"/>
  <c r="H1204" i="1"/>
  <c r="H1205" i="1"/>
  <c r="H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3" i="1"/>
  <c r="G1264" i="1"/>
  <c r="G1265" i="1"/>
  <c r="G1267" i="1"/>
  <c r="G1268" i="1"/>
  <c r="G1269" i="1"/>
  <c r="G1271" i="1"/>
  <c r="G1272" i="1"/>
  <c r="G1273" i="1"/>
  <c r="G1275" i="1"/>
  <c r="G1276" i="1"/>
  <c r="G1277"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405" i="1"/>
  <c r="H1409" i="1"/>
  <c r="H1413" i="1"/>
  <c r="H1417" i="1"/>
  <c r="H1421" i="1"/>
  <c r="H1425" i="1"/>
  <c r="H1429" i="1"/>
  <c r="G1433" i="1"/>
  <c r="H1433" i="1"/>
  <c r="H1434" i="1"/>
  <c r="G1437" i="1"/>
  <c r="H1437" i="1"/>
  <c r="H1438" i="1"/>
  <c r="H1440" i="1"/>
  <c r="H1441" i="1"/>
  <c r="H1442" i="1"/>
  <c r="H1443" i="1"/>
  <c r="H1444" i="1"/>
  <c r="H1445" i="1"/>
  <c r="H1446" i="1"/>
  <c r="H1447" i="1"/>
  <c r="H1448" i="1"/>
  <c r="H1449" i="1"/>
  <c r="H1450" i="1"/>
  <c r="H1451" i="1"/>
  <c r="H1452" i="1"/>
  <c r="H1453" i="1"/>
  <c r="H1454" i="1"/>
  <c r="H1455" i="1"/>
  <c r="H1456" i="1"/>
  <c r="H1457" i="1"/>
  <c r="H1458" i="1"/>
  <c r="H1459" i="1"/>
  <c r="H1460" i="1"/>
  <c r="H1461" i="1"/>
  <c r="G1512" i="1"/>
  <c r="H1512" i="1"/>
  <c r="H1513" i="1"/>
  <c r="G1514" i="1"/>
  <c r="G1527" i="1"/>
  <c r="H1527" i="1"/>
  <c r="H1528" i="1"/>
  <c r="G1531" i="1"/>
  <c r="H1531" i="1"/>
  <c r="H1532" i="1"/>
  <c r="G1535" i="1"/>
  <c r="H1535" i="1"/>
  <c r="H1536" i="1"/>
  <c r="H1542" i="1"/>
  <c r="H1546" i="1"/>
  <c r="J1550" i="1"/>
  <c r="G1551" i="1"/>
  <c r="G1556" i="1"/>
  <c r="J1558" i="1"/>
  <c r="G1559" i="1"/>
  <c r="H1562" i="1"/>
  <c r="J1562" i="1"/>
  <c r="G1568" i="1"/>
  <c r="H1569" i="1"/>
  <c r="J1569" i="1"/>
  <c r="H1570" i="1"/>
  <c r="H1578" i="1"/>
  <c r="J1580" i="1"/>
  <c r="H1581" i="1"/>
  <c r="G1586" i="1"/>
  <c r="G1589" i="1"/>
  <c r="G1590" i="1"/>
  <c r="G1606" i="1"/>
  <c r="H1615" i="1"/>
  <c r="H1618" i="1"/>
  <c r="G1619" i="1"/>
  <c r="G1627" i="1"/>
  <c r="G1643" i="1"/>
  <c r="G1679" i="1"/>
  <c r="G1682" i="1"/>
  <c r="E26" i="9"/>
  <c r="B26" i="9" s="1"/>
  <c r="E63" i="9"/>
  <c r="B63" i="9" s="1"/>
  <c r="E69" i="9"/>
  <c r="B69" i="9" s="1"/>
  <c r="E77" i="9"/>
  <c r="B77" i="9" s="1"/>
  <c r="E79" i="9"/>
  <c r="B79" i="9" s="1"/>
  <c r="E114" i="9"/>
  <c r="B114" i="9" s="1"/>
  <c r="E118" i="9"/>
  <c r="B118" i="9" s="1"/>
  <c r="E120" i="9"/>
  <c r="B120" i="9" s="1"/>
  <c r="E130" i="9"/>
  <c r="B130" i="9" s="1"/>
  <c r="E134" i="9"/>
  <c r="B134" i="9" s="1"/>
  <c r="E135" i="9"/>
  <c r="B135" i="9" s="1"/>
  <c r="E138" i="9"/>
  <c r="B138" i="9" s="1"/>
  <c r="E142" i="9"/>
  <c r="B142" i="9" s="1"/>
  <c r="E144" i="9"/>
  <c r="B144" i="9" s="1"/>
  <c r="E148" i="9"/>
  <c r="B148" i="9" s="1"/>
  <c r="E152" i="9"/>
  <c r="B152" i="9" s="1"/>
  <c r="E319" i="9"/>
  <c r="B319" i="9" s="1"/>
  <c r="H1435" i="1"/>
  <c r="H1529" i="1"/>
  <c r="H1533" i="1"/>
  <c r="J1565" i="1"/>
  <c r="J1578" i="1"/>
  <c r="G1010" i="1"/>
  <c r="G1009" i="1"/>
  <c r="G1008" i="1"/>
  <c r="G1007" i="1"/>
  <c r="G1006" i="1"/>
  <c r="G1005" i="1"/>
  <c r="G1004" i="1"/>
  <c r="G1003" i="1"/>
  <c r="G1002" i="1"/>
  <c r="G1001" i="1"/>
  <c r="G1000" i="1"/>
  <c r="G999" i="1"/>
  <c r="G998" i="1"/>
  <c r="G997" i="1"/>
  <c r="G996" i="1"/>
  <c r="G995" i="1"/>
  <c r="G994" i="1"/>
  <c r="G993" i="1"/>
  <c r="G992" i="1"/>
  <c r="G990" i="1"/>
  <c r="G991" i="1"/>
  <c r="G989" i="1"/>
  <c r="G988" i="1"/>
  <c r="G986" i="1"/>
  <c r="G987" i="1"/>
  <c r="G985" i="1"/>
  <c r="G984" i="1"/>
  <c r="G983" i="1"/>
  <c r="G982" i="1"/>
  <c r="G980" i="1"/>
  <c r="G976" i="1"/>
  <c r="G975" i="1"/>
  <c r="G974" i="1"/>
  <c r="G972" i="1"/>
  <c r="G973" i="1"/>
  <c r="G971" i="1"/>
  <c r="G970" i="1"/>
  <c r="G967" i="1"/>
  <c r="G968" i="1"/>
  <c r="G963" i="1"/>
  <c r="G962" i="1"/>
  <c r="G961" i="1"/>
  <c r="G960" i="1"/>
  <c r="G957" i="1"/>
  <c r="G958" i="1"/>
  <c r="G956" i="1"/>
  <c r="G955" i="1"/>
  <c r="G954" i="1"/>
  <c r="G952" i="1"/>
  <c r="G951" i="1"/>
  <c r="G950" i="1"/>
  <c r="G949" i="1"/>
  <c r="G948" i="1"/>
  <c r="G947" i="1"/>
  <c r="G946" i="1"/>
  <c r="G945" i="1"/>
  <c r="G944" i="1"/>
  <c r="G943" i="1"/>
  <c r="E139" i="9"/>
  <c r="B139" i="9" s="1"/>
  <c r="G942" i="1"/>
  <c r="G939" i="1"/>
  <c r="G937" i="1"/>
  <c r="G936" i="1"/>
  <c r="G935" i="1"/>
  <c r="G934" i="1"/>
  <c r="E131" i="9"/>
  <c r="B131" i="9" s="1"/>
  <c r="G933" i="1"/>
  <c r="G932" i="1"/>
  <c r="E126" i="9"/>
  <c r="B126" i="9" s="1"/>
  <c r="G915" i="1"/>
  <c r="G914" i="1"/>
  <c r="G912" i="1"/>
  <c r="G913" i="1"/>
  <c r="G911" i="1"/>
  <c r="G910" i="1"/>
  <c r="G909" i="1"/>
  <c r="G908" i="1"/>
  <c r="G907" i="1"/>
  <c r="G906" i="1"/>
  <c r="G905" i="1"/>
  <c r="G904" i="1"/>
  <c r="G903" i="1"/>
  <c r="G902" i="1"/>
  <c r="G901" i="1"/>
  <c r="G900" i="1"/>
  <c r="G899" i="1"/>
  <c r="G898" i="1"/>
  <c r="G895" i="1"/>
  <c r="G894" i="1"/>
  <c r="G893" i="1"/>
  <c r="G892" i="1"/>
  <c r="G891" i="1"/>
  <c r="G889" i="1"/>
  <c r="G888" i="1"/>
  <c r="G886" i="1"/>
  <c r="G885" i="1"/>
  <c r="G883" i="1"/>
  <c r="G884" i="1"/>
  <c r="G882" i="1"/>
  <c r="G881" i="1"/>
  <c r="G880" i="1"/>
  <c r="G879" i="1"/>
  <c r="G877" i="1"/>
  <c r="G878" i="1"/>
  <c r="G876" i="1"/>
  <c r="G875" i="1"/>
  <c r="G874" i="1"/>
  <c r="G873" i="1"/>
  <c r="G872" i="1"/>
  <c r="G871" i="1"/>
  <c r="G870" i="1"/>
  <c r="G869" i="1"/>
  <c r="G868" i="1"/>
  <c r="G867" i="1"/>
  <c r="G866" i="1"/>
  <c r="G864" i="1"/>
  <c r="G863" i="1"/>
  <c r="G862" i="1"/>
  <c r="G861" i="1"/>
  <c r="G860" i="1"/>
  <c r="G859" i="1"/>
  <c r="G858" i="1"/>
  <c r="G857" i="1"/>
  <c r="G855" i="1"/>
  <c r="G854" i="1"/>
  <c r="G853" i="1"/>
  <c r="G852" i="1"/>
  <c r="G851" i="1"/>
  <c r="G850" i="1"/>
  <c r="G849" i="1"/>
  <c r="G844" i="1"/>
  <c r="G845" i="1"/>
  <c r="G846" i="1"/>
  <c r="G847" i="1"/>
  <c r="G843" i="1"/>
  <c r="G842" i="1"/>
  <c r="G841" i="1"/>
  <c r="G840" i="1"/>
  <c r="G839" i="1"/>
  <c r="G838" i="1"/>
  <c r="G837" i="1"/>
  <c r="G836" i="1"/>
  <c r="G834" i="1"/>
  <c r="G833" i="1"/>
  <c r="G832" i="1"/>
  <c r="G831" i="1"/>
  <c r="G830" i="1"/>
  <c r="G829" i="1"/>
  <c r="G828" i="1"/>
  <c r="G827" i="1"/>
  <c r="G826" i="1"/>
  <c r="G825" i="1"/>
  <c r="G824" i="1"/>
  <c r="E73" i="9"/>
  <c r="B73" i="9" s="1"/>
  <c r="H801" i="1"/>
  <c r="H805" i="1"/>
  <c r="G822" i="1"/>
  <c r="G821" i="1"/>
  <c r="G820" i="1"/>
  <c r="G819" i="1"/>
  <c r="G818" i="1"/>
  <c r="G817" i="1"/>
  <c r="G816" i="1"/>
  <c r="G814" i="1"/>
  <c r="G812" i="1"/>
  <c r="G811" i="1"/>
  <c r="G810" i="1"/>
  <c r="G809" i="1"/>
  <c r="G808" i="1"/>
  <c r="E76" i="9"/>
  <c r="B76" i="9" s="1"/>
  <c r="G807" i="1"/>
  <c r="G806" i="1"/>
  <c r="G805" i="1"/>
  <c r="G804" i="1"/>
  <c r="G803" i="1"/>
  <c r="G802" i="1"/>
  <c r="G800" i="1"/>
  <c r="G799" i="1"/>
  <c r="G797" i="1"/>
  <c r="G798" i="1"/>
  <c r="G796" i="1"/>
  <c r="G795" i="1"/>
  <c r="G794" i="1"/>
  <c r="G793" i="1"/>
  <c r="G792" i="1"/>
  <c r="G791" i="1"/>
  <c r="G790" i="1"/>
  <c r="G788" i="1"/>
  <c r="G787" i="1"/>
  <c r="G786" i="1"/>
  <c r="G785" i="1"/>
  <c r="G784" i="1"/>
  <c r="G783" i="1"/>
  <c r="G781" i="1"/>
  <c r="G780" i="1"/>
  <c r="G779" i="1"/>
  <c r="G777" i="1"/>
  <c r="G776" i="1"/>
  <c r="G775" i="1"/>
  <c r="G774" i="1"/>
  <c r="G773" i="1"/>
  <c r="G772" i="1"/>
  <c r="G770" i="1"/>
  <c r="G769" i="1"/>
  <c r="G768" i="1"/>
  <c r="G766" i="1"/>
  <c r="G765" i="1"/>
  <c r="G764" i="1"/>
  <c r="G763" i="1"/>
  <c r="G762" i="1"/>
  <c r="G759" i="1"/>
  <c r="G758" i="1"/>
  <c r="G757" i="1"/>
  <c r="G756" i="1"/>
  <c r="G755" i="1"/>
  <c r="G754" i="1"/>
  <c r="G751" i="1"/>
  <c r="G748" i="1"/>
  <c r="G749" i="1"/>
  <c r="G750" i="1"/>
  <c r="G747" i="1"/>
  <c r="G746" i="1"/>
  <c r="G745" i="1"/>
  <c r="G744" i="1"/>
  <c r="G742" i="1"/>
  <c r="G741" i="1"/>
  <c r="G740" i="1"/>
  <c r="G739" i="1"/>
  <c r="G738" i="1"/>
  <c r="G737" i="1"/>
  <c r="G735" i="1"/>
  <c r="G734" i="1"/>
  <c r="G733" i="1"/>
  <c r="G732" i="1"/>
  <c r="G731" i="1"/>
  <c r="G730" i="1"/>
  <c r="G729" i="1"/>
  <c r="G727" i="1"/>
  <c r="G726" i="1"/>
  <c r="G725" i="1"/>
  <c r="G724" i="1"/>
  <c r="G723" i="1"/>
  <c r="G722" i="1"/>
  <c r="G721" i="1"/>
  <c r="G720" i="1"/>
  <c r="G718" i="1"/>
  <c r="G717" i="1"/>
  <c r="G716" i="1"/>
  <c r="G715" i="1"/>
  <c r="H704" i="1"/>
  <c r="H706" i="1"/>
  <c r="G713" i="1"/>
  <c r="G712" i="1"/>
  <c r="G711" i="1"/>
  <c r="G710" i="1"/>
  <c r="G709" i="1"/>
  <c r="G708" i="1"/>
  <c r="G707" i="1"/>
  <c r="G706" i="1"/>
  <c r="G705" i="1"/>
  <c r="G702" i="1"/>
  <c r="G698" i="1"/>
  <c r="G694" i="1"/>
  <c r="G690" i="1"/>
  <c r="G686" i="1"/>
  <c r="G682" i="1"/>
  <c r="E36" i="9"/>
  <c r="B36" i="9" s="1"/>
  <c r="H657" i="1"/>
  <c r="H656" i="1"/>
  <c r="H659" i="1"/>
  <c r="G678" i="1"/>
  <c r="G674" i="1"/>
  <c r="E32" i="9"/>
  <c r="B32" i="9" s="1"/>
  <c r="G666" i="1"/>
  <c r="G662" i="1"/>
  <c r="G658" i="1"/>
  <c r="G654" i="1"/>
  <c r="G652" i="1"/>
  <c r="E296" i="9"/>
  <c r="E320" i="9"/>
  <c r="B320" i="9" s="1"/>
  <c r="E322" i="9"/>
  <c r="B322" i="9" s="1"/>
  <c r="G72" i="1"/>
  <c r="G75" i="1"/>
  <c r="G77" i="1"/>
  <c r="G80" i="1"/>
  <c r="G92" i="1"/>
  <c r="G93" i="1"/>
  <c r="G127" i="1"/>
  <c r="G151" i="1"/>
  <c r="G162" i="1"/>
  <c r="G176" i="1"/>
  <c r="G180" i="1"/>
  <c r="G181" i="1"/>
  <c r="G210" i="1"/>
  <c r="G214" i="1"/>
  <c r="G216" i="1"/>
  <c r="G20" i="1"/>
  <c r="G23" i="1"/>
  <c r="G24" i="1"/>
  <c r="G33" i="1"/>
  <c r="G36" i="1"/>
  <c r="G37" i="1"/>
  <c r="G41" i="1"/>
  <c r="G71" i="1"/>
  <c r="G106" i="1"/>
  <c r="G107" i="1"/>
  <c r="G252" i="1"/>
  <c r="H265" i="1"/>
  <c r="G273" i="1"/>
  <c r="G278" i="1"/>
  <c r="G284" i="1"/>
  <c r="G6" i="1"/>
  <c r="G7" i="1"/>
  <c r="G9" i="1"/>
  <c r="G11" i="1"/>
  <c r="G13" i="1"/>
  <c r="G14" i="1"/>
  <c r="G16" i="1"/>
  <c r="G18" i="1"/>
  <c r="G21" i="1"/>
  <c r="G27" i="1"/>
  <c r="G29" i="1"/>
  <c r="G34" i="1"/>
  <c r="H42" i="1"/>
  <c r="G43" i="1"/>
  <c r="G44" i="1"/>
  <c r="H50" i="1"/>
  <c r="G51" i="1"/>
  <c r="G52" i="1"/>
  <c r="G53" i="1"/>
  <c r="H58" i="1"/>
  <c r="H59" i="1"/>
  <c r="G60" i="1"/>
  <c r="G61" i="1"/>
  <c r="G63" i="1"/>
  <c r="H81" i="1"/>
  <c r="H82" i="1"/>
  <c r="H83" i="1"/>
  <c r="H84" i="1"/>
  <c r="H85" i="1"/>
  <c r="H86" i="1"/>
  <c r="G90" i="1"/>
  <c r="H115" i="1"/>
  <c r="H116" i="1"/>
  <c r="H117" i="1"/>
  <c r="G118" i="1"/>
  <c r="H119" i="1"/>
  <c r="H120" i="1"/>
  <c r="G125" i="1"/>
  <c r="G126" i="1"/>
  <c r="G128" i="1"/>
  <c r="H129" i="1"/>
  <c r="G152" i="1"/>
  <c r="G153" i="1"/>
  <c r="G154" i="1"/>
  <c r="G157" i="1"/>
  <c r="G159" i="1"/>
  <c r="G163" i="1"/>
  <c r="H164" i="1"/>
  <c r="H165" i="1"/>
  <c r="H175" i="1"/>
  <c r="H177" i="1"/>
  <c r="H178" i="1"/>
  <c r="H179" i="1"/>
  <c r="G182" i="1"/>
  <c r="G184" i="1"/>
  <c r="H185" i="1"/>
  <c r="G187" i="1"/>
  <c r="H187" i="1"/>
  <c r="H188" i="1"/>
  <c r="G191" i="1"/>
  <c r="H197" i="1"/>
  <c r="G200" i="1"/>
  <c r="H201" i="1"/>
  <c r="G203" i="1"/>
  <c r="G205" i="1"/>
  <c r="H209" i="1"/>
  <c r="G211" i="1"/>
  <c r="H215" i="1"/>
  <c r="G245" i="1"/>
  <c r="G247" i="1"/>
  <c r="G249" i="1"/>
  <c r="G261" i="1"/>
  <c r="G263" i="1"/>
  <c r="H271" i="1"/>
  <c r="H272" i="1"/>
  <c r="G281" i="1"/>
  <c r="H283" i="1"/>
  <c r="G288" i="1"/>
  <c r="H319" i="1"/>
  <c r="H321" i="1"/>
  <c r="H324" i="1"/>
  <c r="H326" i="1"/>
  <c r="H328" i="1"/>
  <c r="H330" i="1"/>
  <c r="H332" i="1"/>
  <c r="H333" i="1"/>
  <c r="H334" i="1"/>
  <c r="H336" i="1"/>
  <c r="H337" i="1"/>
  <c r="H339" i="1"/>
  <c r="H340" i="1"/>
  <c r="H342" i="1"/>
  <c r="H344" i="1"/>
  <c r="H345" i="1"/>
  <c r="H347" i="1"/>
  <c r="H348" i="1"/>
  <c r="H351" i="1"/>
  <c r="G369" i="1"/>
  <c r="G370" i="1"/>
  <c r="G371" i="1"/>
  <c r="G372" i="1"/>
  <c r="G373" i="1"/>
  <c r="H374" i="1"/>
  <c r="H375" i="1"/>
  <c r="H381" i="1"/>
  <c r="H383" i="1"/>
  <c r="H384" i="1"/>
  <c r="H386" i="1"/>
  <c r="H390" i="1"/>
  <c r="H392" i="1"/>
  <c r="H394" i="1"/>
  <c r="H395" i="1"/>
  <c r="H397" i="1"/>
  <c r="H399" i="1"/>
  <c r="H402" i="1"/>
  <c r="H404" i="1"/>
  <c r="H406" i="1"/>
  <c r="H409" i="1"/>
  <c r="H411" i="1"/>
  <c r="H415" i="1"/>
  <c r="G426" i="1"/>
  <c r="G427" i="1"/>
  <c r="G428" i="1"/>
  <c r="G429" i="1"/>
  <c r="G430" i="1"/>
  <c r="H434" i="1"/>
  <c r="H435" i="1"/>
  <c r="H436" i="1"/>
  <c r="H438" i="1"/>
  <c r="G440" i="1"/>
  <c r="H441" i="1"/>
  <c r="H442" i="1"/>
  <c r="H444" i="1"/>
  <c r="H446" i="1"/>
  <c r="H447" i="1"/>
  <c r="H453" i="1"/>
  <c r="G455" i="1"/>
  <c r="H456" i="1"/>
  <c r="H458" i="1"/>
  <c r="G461" i="1"/>
  <c r="G462" i="1"/>
  <c r="G463" i="1"/>
  <c r="G464" i="1"/>
  <c r="G465" i="1"/>
  <c r="G466" i="1"/>
  <c r="G467" i="1"/>
  <c r="G468" i="1"/>
  <c r="G469" i="1"/>
  <c r="G470" i="1"/>
  <c r="G471" i="1"/>
  <c r="H472" i="1"/>
  <c r="H474" i="1"/>
  <c r="H475" i="1"/>
  <c r="H477" i="1"/>
  <c r="H481" i="1"/>
  <c r="H483" i="1"/>
  <c r="H487" i="1"/>
  <c r="H489" i="1"/>
  <c r="H493" i="1"/>
  <c r="H495" i="1"/>
  <c r="H497" i="1"/>
  <c r="H499" i="1"/>
  <c r="G501" i="1"/>
  <c r="G502" i="1"/>
  <c r="H507" i="1"/>
  <c r="H509" i="1"/>
  <c r="G510" i="1"/>
  <c r="H511" i="1"/>
  <c r="H513" i="1"/>
  <c r="G540" i="1"/>
  <c r="H541" i="1"/>
  <c r="G545" i="1"/>
  <c r="H546" i="1"/>
  <c r="G552" i="1"/>
  <c r="G553" i="1"/>
  <c r="H554" i="1"/>
  <c r="H555" i="1"/>
  <c r="H557" i="1"/>
  <c r="H559" i="1"/>
  <c r="H563" i="1"/>
  <c r="H567" i="1"/>
  <c r="H571" i="1"/>
  <c r="H573" i="1"/>
  <c r="H577" i="1"/>
  <c r="G579" i="1"/>
  <c r="G580" i="1"/>
  <c r="G581" i="1"/>
  <c r="G582" i="1"/>
  <c r="G583" i="1"/>
  <c r="G584" i="1"/>
  <c r="G585" i="1"/>
  <c r="G586" i="1"/>
  <c r="G587" i="1"/>
  <c r="G588" i="1"/>
  <c r="G589" i="1"/>
  <c r="G590" i="1"/>
  <c r="G592" i="1"/>
  <c r="G593" i="1"/>
  <c r="H594" i="1"/>
  <c r="H596" i="1"/>
  <c r="G598" i="1"/>
  <c r="H599" i="1"/>
  <c r="H602" i="1"/>
  <c r="H604" i="1"/>
  <c r="H606" i="1"/>
  <c r="H608" i="1"/>
  <c r="H631" i="1"/>
  <c r="H645"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1013" i="1"/>
  <c r="G1014" i="1"/>
  <c r="G1015" i="1"/>
  <c r="G1016" i="1"/>
  <c r="G1017"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7" i="1"/>
  <c r="G1078" i="1"/>
  <c r="G1079" i="1"/>
  <c r="G1080" i="1"/>
  <c r="G1081" i="1"/>
  <c r="G1082" i="1"/>
  <c r="G1083" i="1"/>
  <c r="G1084" i="1"/>
  <c r="G1085" i="1"/>
  <c r="G1086" i="1"/>
  <c r="G1087" i="1"/>
  <c r="G1088" i="1"/>
  <c r="G1089" i="1"/>
  <c r="G1090" i="1"/>
  <c r="G1091" i="1"/>
  <c r="G1092" i="1"/>
  <c r="G1142" i="1"/>
  <c r="G1144" i="1"/>
  <c r="G1146" i="1"/>
  <c r="G1148" i="1"/>
  <c r="G1150" i="1"/>
  <c r="G1170" i="1"/>
  <c r="G647" i="1"/>
  <c r="G648" i="1"/>
  <c r="H649" i="1"/>
  <c r="H650" i="1"/>
  <c r="G1113" i="1"/>
  <c r="H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462" i="1"/>
  <c r="H1462" i="1"/>
  <c r="J1543" i="1"/>
  <c r="H1543" i="1"/>
  <c r="G1599" i="1"/>
  <c r="H1599" i="1"/>
  <c r="G1610" i="1"/>
  <c r="H1610" i="1"/>
  <c r="H1625" i="1"/>
  <c r="G1625" i="1"/>
  <c r="H1633" i="1"/>
  <c r="G1633" i="1"/>
  <c r="G1636" i="1"/>
  <c r="H1636" i="1"/>
  <c r="H1669" i="1"/>
  <c r="G1669" i="1"/>
  <c r="G1672" i="1"/>
  <c r="H1672" i="1"/>
  <c r="H1685" i="1"/>
  <c r="G1685" i="1"/>
  <c r="H1208" i="1"/>
  <c r="H1209" i="1"/>
  <c r="H1210" i="1"/>
  <c r="H1211" i="1"/>
  <c r="H1212" i="1"/>
  <c r="H1213" i="1"/>
  <c r="H1214" i="1"/>
  <c r="H1215" i="1"/>
  <c r="H1216" i="1"/>
  <c r="H1217" i="1"/>
  <c r="H1218" i="1"/>
  <c r="H1219" i="1"/>
  <c r="H1220" i="1"/>
  <c r="H1221" i="1"/>
  <c r="H1222"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8" i="1"/>
  <c r="H1250" i="1"/>
  <c r="H1254" i="1"/>
  <c r="H1257" i="1"/>
  <c r="H1261" i="1"/>
  <c r="G1262" i="1"/>
  <c r="G1266" i="1"/>
  <c r="G1270" i="1"/>
  <c r="G1274" i="1"/>
  <c r="G1280" i="1"/>
  <c r="G1284" i="1"/>
  <c r="G1288" i="1"/>
  <c r="G1292" i="1"/>
  <c r="G1296" i="1"/>
  <c r="G1300" i="1"/>
  <c r="G1304" i="1"/>
  <c r="G1308" i="1"/>
  <c r="G1312" i="1"/>
  <c r="G1316" i="1"/>
  <c r="G1320" i="1"/>
  <c r="G1324" i="1"/>
  <c r="G1328" i="1"/>
  <c r="G1329" i="1"/>
  <c r="G1333" i="1"/>
  <c r="G1337" i="1"/>
  <c r="G1341" i="1"/>
  <c r="H1350" i="1"/>
  <c r="H1358" i="1"/>
  <c r="H1366" i="1"/>
  <c r="H1374" i="1"/>
  <c r="H1382" i="1"/>
  <c r="H1390" i="1"/>
  <c r="H1398" i="1"/>
  <c r="G1409" i="1"/>
  <c r="G1417" i="1"/>
  <c r="G1425" i="1"/>
  <c r="G1432" i="1"/>
  <c r="G1434" i="1"/>
  <c r="G1436" i="1"/>
  <c r="G1438" i="1"/>
  <c r="G1440" i="1"/>
  <c r="G1442" i="1"/>
  <c r="G1444" i="1"/>
  <c r="G1446" i="1"/>
  <c r="G1448" i="1"/>
  <c r="G1450" i="1"/>
  <c r="G1452" i="1"/>
  <c r="G1454" i="1"/>
  <c r="G1456" i="1"/>
  <c r="G1458" i="1"/>
  <c r="G1460" i="1"/>
  <c r="H1468" i="1"/>
  <c r="H1476" i="1"/>
  <c r="G1511" i="1"/>
  <c r="G1513" i="1"/>
  <c r="G1516" i="1"/>
  <c r="G1518" i="1"/>
  <c r="G1520" i="1"/>
  <c r="G1522" i="1"/>
  <c r="G1524" i="1"/>
  <c r="G1526" i="1"/>
  <c r="G1528" i="1"/>
  <c r="G1530" i="1"/>
  <c r="G1532" i="1"/>
  <c r="G1534" i="1"/>
  <c r="G1536" i="1"/>
  <c r="G1543" i="1"/>
  <c r="I1543" i="1" s="1"/>
  <c r="H1550" i="1"/>
  <c r="H1554" i="1"/>
  <c r="J1554" i="1"/>
  <c r="H1559" i="1"/>
  <c r="I1559" i="1" s="1"/>
  <c r="G1565" i="1"/>
  <c r="I1565" i="1" s="1"/>
  <c r="J1567" i="1"/>
  <c r="G1569" i="1"/>
  <c r="H1574" i="1"/>
  <c r="H1579" i="1"/>
  <c r="G1580" i="1"/>
  <c r="H1611" i="1"/>
  <c r="H1631" i="1"/>
  <c r="H1651" i="1"/>
  <c r="H1667" i="1"/>
  <c r="H1683" i="1"/>
  <c r="J1547" i="1"/>
  <c r="H1547" i="1"/>
  <c r="G1587" i="1"/>
  <c r="H1587" i="1"/>
  <c r="G1591" i="1"/>
  <c r="H1591" i="1"/>
  <c r="G1603" i="1"/>
  <c r="H1603" i="1"/>
  <c r="G1607" i="1"/>
  <c r="H1607" i="1"/>
  <c r="G1646" i="1"/>
  <c r="H1646" i="1"/>
  <c r="H1661" i="1"/>
  <c r="G1661" i="1"/>
  <c r="G1664" i="1"/>
  <c r="H1664" i="1"/>
  <c r="H1677" i="1"/>
  <c r="G1677" i="1"/>
  <c r="G1680" i="1"/>
  <c r="H1680" i="1"/>
  <c r="G1331" i="1"/>
  <c r="G1335" i="1"/>
  <c r="G1339" i="1"/>
  <c r="G1343" i="1"/>
  <c r="G1405" i="1"/>
  <c r="G1413" i="1"/>
  <c r="G1421" i="1"/>
  <c r="G1429" i="1"/>
  <c r="G1441" i="1"/>
  <c r="G1443" i="1"/>
  <c r="G1445" i="1"/>
  <c r="G1447" i="1"/>
  <c r="G1449" i="1"/>
  <c r="G1451" i="1"/>
  <c r="G1453" i="1"/>
  <c r="G1455" i="1"/>
  <c r="G1457" i="1"/>
  <c r="G1459" i="1"/>
  <c r="G1461" i="1"/>
  <c r="H1464" i="1"/>
  <c r="H1472" i="1"/>
  <c r="G1515" i="1"/>
  <c r="G1517" i="1"/>
  <c r="G1519" i="1"/>
  <c r="G1521" i="1"/>
  <c r="G1523" i="1"/>
  <c r="G1547" i="1"/>
  <c r="H1551" i="1"/>
  <c r="I1551" i="1" s="1"/>
  <c r="H1558" i="1"/>
  <c r="I1558" i="1" s="1"/>
  <c r="H54" i="1"/>
  <c r="H87" i="1"/>
  <c r="H108" i="1"/>
  <c r="H166" i="1"/>
  <c r="H285" i="1"/>
  <c r="G431" i="1"/>
  <c r="G439" i="1"/>
  <c r="G539" i="1"/>
  <c r="G544" i="1"/>
  <c r="H603" i="1"/>
  <c r="E30" i="9"/>
  <c r="B30" i="9" s="1"/>
  <c r="E34" i="9"/>
  <c r="B34" i="9" s="1"/>
  <c r="E38" i="9"/>
  <c r="B38" i="9" s="1"/>
  <c r="E42" i="9"/>
  <c r="B42" i="9" s="1"/>
  <c r="E49" i="9"/>
  <c r="E52" i="9"/>
  <c r="B52" i="9" s="1"/>
  <c r="E59" i="9"/>
  <c r="B59" i="9" s="1"/>
  <c r="E65" i="9"/>
  <c r="B65" i="9" s="1"/>
  <c r="E70" i="9"/>
  <c r="B70" i="9" s="1"/>
  <c r="E71" i="9"/>
  <c r="B71" i="9" s="1"/>
  <c r="E75" i="9"/>
  <c r="B75" i="9" s="1"/>
  <c r="E78" i="9"/>
  <c r="B78" i="9" s="1"/>
  <c r="E83" i="9"/>
  <c r="B83" i="9" s="1"/>
  <c r="E87" i="9"/>
  <c r="B87" i="9" s="1"/>
  <c r="E88" i="9"/>
  <c r="B88" i="9" s="1"/>
  <c r="E89" i="9"/>
  <c r="B89" i="9" s="1"/>
  <c r="E91" i="9"/>
  <c r="B91" i="9" s="1"/>
  <c r="E94" i="9"/>
  <c r="B94" i="9" s="1"/>
  <c r="E98" i="9"/>
  <c r="B98" i="9" s="1"/>
  <c r="E99" i="9"/>
  <c r="B99" i="9" s="1"/>
  <c r="E102" i="9"/>
  <c r="B102" i="9" s="1"/>
  <c r="E103" i="9"/>
  <c r="B103" i="9" s="1"/>
  <c r="E106" i="9"/>
  <c r="B106" i="9" s="1"/>
  <c r="E107" i="9"/>
  <c r="B107" i="9" s="1"/>
  <c r="E110" i="9"/>
  <c r="B110" i="9" s="1"/>
  <c r="E111" i="9"/>
  <c r="B111" i="9" s="1"/>
  <c r="E116" i="9"/>
  <c r="B116" i="9" s="1"/>
  <c r="E117" i="9"/>
  <c r="B117" i="9" s="1"/>
  <c r="E119" i="9"/>
  <c r="B119" i="9" s="1"/>
  <c r="E122" i="9"/>
  <c r="B122" i="9" s="1"/>
  <c r="E124" i="9"/>
  <c r="B124" i="9" s="1"/>
  <c r="E128" i="9"/>
  <c r="B128" i="9" s="1"/>
  <c r="E133" i="9"/>
  <c r="B133" i="9" s="1"/>
  <c r="E137" i="9"/>
  <c r="B137" i="9" s="1"/>
  <c r="E141" i="9"/>
  <c r="B141" i="9" s="1"/>
  <c r="E145" i="9"/>
  <c r="B145" i="9" s="1"/>
  <c r="E149" i="9"/>
  <c r="B149" i="9" s="1"/>
  <c r="E150" i="9"/>
  <c r="B150" i="9" s="1"/>
  <c r="E153" i="9"/>
  <c r="B153" i="9" s="1"/>
  <c r="E154" i="9"/>
  <c r="B154" i="9" s="1"/>
  <c r="E159" i="9"/>
  <c r="B159" i="9" s="1"/>
  <c r="E160" i="9"/>
  <c r="B160" i="9" s="1"/>
  <c r="E164" i="9"/>
  <c r="B164" i="9" s="1"/>
  <c r="E173" i="9"/>
  <c r="B173" i="9" s="1"/>
  <c r="F231" i="9"/>
  <c r="B231" i="9" s="1"/>
  <c r="F235" i="9"/>
  <c r="B235" i="9" s="1"/>
  <c r="F239" i="9"/>
  <c r="B239" i="9" s="1"/>
  <c r="F251" i="9"/>
  <c r="B251" i="9" s="1"/>
  <c r="F255" i="9"/>
  <c r="B255" i="9" s="1"/>
  <c r="F257" i="9"/>
  <c r="B257" i="9" s="1"/>
  <c r="F260" i="9"/>
  <c r="B260" i="9" s="1"/>
  <c r="F261" i="9"/>
  <c r="B261" i="9" s="1"/>
  <c r="F262" i="9"/>
  <c r="F265" i="9"/>
  <c r="B265" i="9" s="1"/>
  <c r="F268" i="9"/>
  <c r="F269" i="9"/>
  <c r="B269" i="9" s="1"/>
  <c r="F270" i="9"/>
  <c r="F273" i="9"/>
  <c r="B273" i="9" s="1"/>
  <c r="F276" i="9"/>
  <c r="B276" i="9" s="1"/>
  <c r="F277" i="9"/>
  <c r="B277" i="9" s="1"/>
  <c r="F278" i="9"/>
  <c r="F281" i="9"/>
  <c r="B281" i="9" s="1"/>
  <c r="F284" i="9"/>
  <c r="B284" i="9" s="1"/>
  <c r="F285" i="9"/>
  <c r="B285" i="9" s="1"/>
  <c r="F286" i="9"/>
  <c r="F289" i="9"/>
  <c r="B289" i="9" s="1"/>
  <c r="F292" i="9"/>
  <c r="E323" i="9"/>
  <c r="B323" i="9" s="1"/>
  <c r="E326" i="9"/>
  <c r="B326" i="9" s="1"/>
  <c r="E333" i="9"/>
  <c r="B333" i="9" s="1"/>
  <c r="H1263" i="1"/>
  <c r="H1265" i="1"/>
  <c r="H1267" i="1"/>
  <c r="H1269" i="1"/>
  <c r="H1271" i="1"/>
  <c r="H1273" i="1"/>
  <c r="H1275" i="1"/>
  <c r="H1277" i="1"/>
  <c r="H1279" i="1"/>
  <c r="H1281" i="1"/>
  <c r="H1283" i="1"/>
  <c r="H1285" i="1"/>
  <c r="H1287" i="1"/>
  <c r="H1289" i="1"/>
  <c r="H1291" i="1"/>
  <c r="H1293" i="1"/>
  <c r="H1295" i="1"/>
  <c r="H1297" i="1"/>
  <c r="H1299" i="1"/>
  <c r="H1301" i="1"/>
  <c r="H1303" i="1"/>
  <c r="H1305" i="1"/>
  <c r="H1307" i="1"/>
  <c r="H1309" i="1"/>
  <c r="H1311" i="1"/>
  <c r="H1313" i="1"/>
  <c r="H1315" i="1"/>
  <c r="H1317" i="1"/>
  <c r="H1319" i="1"/>
  <c r="H1321" i="1"/>
  <c r="H1323" i="1"/>
  <c r="H1325" i="1"/>
  <c r="H1327" i="1"/>
  <c r="H1330" i="1"/>
  <c r="G1330" i="1"/>
  <c r="H1332" i="1"/>
  <c r="G1332" i="1"/>
  <c r="H1334" i="1"/>
  <c r="G1334" i="1"/>
  <c r="H1336" i="1"/>
  <c r="G1336" i="1"/>
  <c r="H1338" i="1"/>
  <c r="G1338" i="1"/>
  <c r="H1340" i="1"/>
  <c r="G1340" i="1"/>
  <c r="H1342" i="1"/>
  <c r="G1342" i="1"/>
  <c r="H1344" i="1"/>
  <c r="G1344" i="1"/>
  <c r="H1403" i="1"/>
  <c r="H1404" i="1"/>
  <c r="G1404" i="1"/>
  <c r="H1407" i="1"/>
  <c r="H1408" i="1"/>
  <c r="G1408" i="1"/>
  <c r="H1411" i="1"/>
  <c r="H1412" i="1"/>
  <c r="G1412" i="1"/>
  <c r="H1415" i="1"/>
  <c r="H1416" i="1"/>
  <c r="G1416" i="1"/>
  <c r="H1419" i="1"/>
  <c r="H1420" i="1"/>
  <c r="G1420" i="1"/>
  <c r="H1423" i="1"/>
  <c r="H1424" i="1"/>
  <c r="G1424" i="1"/>
  <c r="H1427" i="1"/>
  <c r="H1428" i="1"/>
  <c r="G1428" i="1"/>
  <c r="G1465" i="1"/>
  <c r="H1465" i="1"/>
  <c r="G1469" i="1"/>
  <c r="H1469" i="1"/>
  <c r="G1473" i="1"/>
  <c r="H1473" i="1"/>
  <c r="G1477" i="1"/>
  <c r="H1477" i="1"/>
  <c r="G1544" i="1"/>
  <c r="G1550" i="1"/>
  <c r="G1558" i="1"/>
  <c r="G1563" i="1"/>
  <c r="H1563" i="1"/>
  <c r="H1580" i="1"/>
  <c r="G49" i="1"/>
  <c r="H130" i="1"/>
  <c r="G199" i="1"/>
  <c r="G204" i="1"/>
  <c r="H253" i="1"/>
  <c r="H331" i="1"/>
  <c r="H393" i="1"/>
  <c r="G503" i="1"/>
  <c r="G551" i="1"/>
  <c r="G597" i="1"/>
  <c r="B296" i="9"/>
  <c r="H648" i="1"/>
  <c r="G649" i="1"/>
  <c r="H647" i="1"/>
  <c r="F656" i="4"/>
  <c r="H636" i="1"/>
  <c r="H635" i="1"/>
  <c r="H632" i="1"/>
  <c r="H629" i="1"/>
  <c r="H627" i="1"/>
  <c r="H628" i="1"/>
  <c r="H626" i="1"/>
  <c r="H624" i="1"/>
  <c r="H625" i="1"/>
  <c r="H622" i="1"/>
  <c r="H621" i="1"/>
  <c r="H620" i="1"/>
  <c r="E170" i="9"/>
  <c r="B170" i="9" s="1"/>
  <c r="H619" i="1"/>
  <c r="H618" i="1"/>
  <c r="B168" i="9"/>
  <c r="H617" i="1"/>
  <c r="H615" i="1"/>
  <c r="H616" i="1"/>
  <c r="E166" i="9"/>
  <c r="B166" i="9" s="1"/>
  <c r="H614" i="1"/>
  <c r="H613" i="1"/>
  <c r="F291" i="9"/>
  <c r="B291" i="9" s="1"/>
  <c r="H612" i="1"/>
  <c r="H610" i="1"/>
  <c r="H611" i="1"/>
  <c r="E163" i="9"/>
  <c r="B163" i="9" s="1"/>
  <c r="H609" i="1"/>
  <c r="G603" i="1"/>
  <c r="B286" i="9"/>
  <c r="E158" i="9"/>
  <c r="B158" i="9" s="1"/>
  <c r="H601" i="1"/>
  <c r="G601" i="1"/>
  <c r="G600" i="1"/>
  <c r="E155" i="9"/>
  <c r="B155" i="9" s="1"/>
  <c r="F283" i="9"/>
  <c r="B283" i="9" s="1"/>
  <c r="H597" i="1"/>
  <c r="H598" i="1"/>
  <c r="E151" i="9"/>
  <c r="B151" i="9" s="1"/>
  <c r="H592" i="1"/>
  <c r="H593" i="1"/>
  <c r="B278" i="9"/>
  <c r="H590" i="1"/>
  <c r="H588" i="1"/>
  <c r="H589" i="1"/>
  <c r="H587" i="1"/>
  <c r="H585" i="1"/>
  <c r="H586" i="1"/>
  <c r="H583" i="1"/>
  <c r="H584" i="1"/>
  <c r="H582" i="1"/>
  <c r="H581" i="1"/>
  <c r="H579" i="1"/>
  <c r="H580" i="1"/>
  <c r="H575" i="1"/>
  <c r="G575" i="1"/>
  <c r="H569" i="1"/>
  <c r="G569" i="1"/>
  <c r="H566" i="1"/>
  <c r="G566" i="1"/>
  <c r="E571" i="4"/>
  <c r="D565" i="1" s="1"/>
  <c r="H564" i="1"/>
  <c r="E147" i="9"/>
  <c r="B147" i="9" s="1"/>
  <c r="G561" i="1"/>
  <c r="E146" i="9"/>
  <c r="B146" i="9" s="1"/>
  <c r="H560" i="1"/>
  <c r="E143" i="9"/>
  <c r="B143" i="9" s="1"/>
  <c r="H556" i="1"/>
  <c r="G556" i="1"/>
  <c r="G554" i="1"/>
  <c r="H553" i="1"/>
  <c r="H551" i="1"/>
  <c r="H552" i="1"/>
  <c r="E140" i="9"/>
  <c r="B140" i="9" s="1"/>
  <c r="H550" i="1"/>
  <c r="H549" i="1"/>
  <c r="H548" i="1"/>
  <c r="H547" i="1"/>
  <c r="H544" i="1"/>
  <c r="H545" i="1"/>
  <c r="F275" i="9"/>
  <c r="B275" i="9" s="1"/>
  <c r="H543" i="1"/>
  <c r="E136" i="9"/>
  <c r="B136" i="9" s="1"/>
  <c r="H542" i="1"/>
  <c r="H539" i="1"/>
  <c r="H540" i="1"/>
  <c r="H538" i="1"/>
  <c r="H536" i="1"/>
  <c r="H537" i="1"/>
  <c r="E132" i="9"/>
  <c r="B132" i="9" s="1"/>
  <c r="H535" i="1"/>
  <c r="H534" i="1"/>
  <c r="H533" i="1"/>
  <c r="H531" i="1"/>
  <c r="H532" i="1"/>
  <c r="H528" i="1"/>
  <c r="H526" i="1"/>
  <c r="H527" i="1"/>
  <c r="B270" i="9"/>
  <c r="H525" i="1"/>
  <c r="H523" i="1"/>
  <c r="H524" i="1"/>
  <c r="H522" i="1"/>
  <c r="H520" i="1"/>
  <c r="H521" i="1"/>
  <c r="H519" i="1"/>
  <c r="H517" i="1"/>
  <c r="H518" i="1"/>
  <c r="H514" i="1"/>
  <c r="E127" i="9"/>
  <c r="B127" i="9" s="1"/>
  <c r="D508" i="1"/>
  <c r="H508" i="1" s="1"/>
  <c r="H510" i="1"/>
  <c r="G509" i="1"/>
  <c r="H505" i="1"/>
  <c r="H503" i="1"/>
  <c r="H504" i="1"/>
  <c r="F267" i="9"/>
  <c r="B267" i="9" s="1"/>
  <c r="H502" i="1"/>
  <c r="H501" i="1"/>
  <c r="H496" i="1"/>
  <c r="G496" i="1"/>
  <c r="E115" i="9"/>
  <c r="B115" i="9" s="1"/>
  <c r="B262" i="9"/>
  <c r="G491" i="1"/>
  <c r="E112" i="9"/>
  <c r="B112" i="9" s="1"/>
  <c r="H490" i="1"/>
  <c r="F259" i="9"/>
  <c r="B259" i="9" s="1"/>
  <c r="E108" i="9"/>
  <c r="B108" i="9" s="1"/>
  <c r="G485" i="1"/>
  <c r="H486" i="1"/>
  <c r="G486" i="1"/>
  <c r="H479" i="1"/>
  <c r="G479" i="1"/>
  <c r="E479" i="4"/>
  <c r="D473" i="1" s="1"/>
  <c r="H473" i="1" s="1"/>
  <c r="G474" i="1"/>
  <c r="G473" i="1"/>
  <c r="H470" i="1"/>
  <c r="H471" i="1"/>
  <c r="E466" i="4"/>
  <c r="D460" i="1" s="1"/>
  <c r="H469" i="1"/>
  <c r="H467" i="1"/>
  <c r="H468" i="1"/>
  <c r="H466" i="1"/>
  <c r="H464" i="1"/>
  <c r="H465" i="1"/>
  <c r="H463" i="1"/>
  <c r="H461" i="1"/>
  <c r="H462" i="1"/>
  <c r="H459" i="1"/>
  <c r="E104" i="9"/>
  <c r="B104" i="9" s="1"/>
  <c r="H455" i="1"/>
  <c r="E100" i="9"/>
  <c r="B100" i="9" s="1"/>
  <c r="H451" i="1"/>
  <c r="G451" i="1"/>
  <c r="G449" i="1"/>
  <c r="H448" i="1"/>
  <c r="G446" i="1"/>
  <c r="E96" i="9"/>
  <c r="B96" i="9" s="1"/>
  <c r="F254" i="9"/>
  <c r="B254" i="9" s="1"/>
  <c r="G441" i="1"/>
  <c r="E95" i="9"/>
  <c r="B95" i="9" s="1"/>
  <c r="H439" i="1"/>
  <c r="H440" i="1"/>
  <c r="F252" i="9"/>
  <c r="B252" i="9" s="1"/>
  <c r="E92" i="9"/>
  <c r="B92" i="9" s="1"/>
  <c r="G434" i="1"/>
  <c r="G435" i="1"/>
  <c r="E431" i="4"/>
  <c r="D425" i="1" s="1"/>
  <c r="G425" i="1" s="1"/>
  <c r="H431" i="1"/>
  <c r="H432" i="1"/>
  <c r="F248" i="9"/>
  <c r="B248" i="9" s="1"/>
  <c r="H430" i="1"/>
  <c r="H429" i="1"/>
  <c r="H428" i="1"/>
  <c r="H426" i="1"/>
  <c r="H427" i="1"/>
  <c r="H302" i="1"/>
  <c r="H301" i="1"/>
  <c r="H299" i="1"/>
  <c r="H298" i="1"/>
  <c r="G423" i="1"/>
  <c r="H423" i="1"/>
  <c r="H421" i="1"/>
  <c r="G421" i="1"/>
  <c r="H422" i="1"/>
  <c r="G422" i="1"/>
  <c r="G407" i="1"/>
  <c r="H405" i="1"/>
  <c r="G405" i="1"/>
  <c r="H396" i="1"/>
  <c r="G396" i="1"/>
  <c r="G393" i="1"/>
  <c r="G394" i="1"/>
  <c r="G383" i="1"/>
  <c r="H379" i="1"/>
  <c r="H378" i="1"/>
  <c r="H377" i="1"/>
  <c r="H376" i="1"/>
  <c r="G374" i="1"/>
  <c r="H373" i="1"/>
  <c r="H372" i="1"/>
  <c r="H371" i="1"/>
  <c r="H369" i="1"/>
  <c r="H370" i="1"/>
  <c r="H388" i="1"/>
  <c r="G388" i="1"/>
  <c r="H367" i="1"/>
  <c r="H366" i="1"/>
  <c r="H365" i="1"/>
  <c r="H364" i="1"/>
  <c r="H363" i="1"/>
  <c r="H361" i="1"/>
  <c r="H362" i="1"/>
  <c r="H360" i="1"/>
  <c r="H359" i="1"/>
  <c r="H357" i="1"/>
  <c r="H358" i="1"/>
  <c r="G353" i="1"/>
  <c r="G344" i="1"/>
  <c r="G347" i="1"/>
  <c r="G336" i="1"/>
  <c r="G339" i="1"/>
  <c r="G333" i="1"/>
  <c r="G331" i="1"/>
  <c r="G332" i="1"/>
  <c r="E321" i="4"/>
  <c r="D316" i="1" s="1"/>
  <c r="G322" i="1"/>
  <c r="G317" i="1"/>
  <c r="H315" i="1"/>
  <c r="H314" i="1"/>
  <c r="H313" i="1"/>
  <c r="H312" i="1"/>
  <c r="H311" i="1"/>
  <c r="H309" i="1"/>
  <c r="H310" i="1"/>
  <c r="H308" i="1"/>
  <c r="H307" i="1"/>
  <c r="H305" i="1"/>
  <c r="H306" i="1"/>
  <c r="E309" i="4"/>
  <c r="D304" i="1" s="1"/>
  <c r="E307" i="9"/>
  <c r="B307" i="9" s="1"/>
  <c r="E311" i="9"/>
  <c r="B311" i="9" s="1"/>
  <c r="G294" i="1"/>
  <c r="H294" i="1"/>
  <c r="E85" i="9"/>
  <c r="B85" i="9" s="1"/>
  <c r="G285" i="1"/>
  <c r="G286" i="1"/>
  <c r="E84" i="9"/>
  <c r="B84" i="9" s="1"/>
  <c r="G283" i="1"/>
  <c r="G279" i="1"/>
  <c r="H279" i="1"/>
  <c r="E273" i="4"/>
  <c r="D269" i="1" s="1"/>
  <c r="G274" i="1"/>
  <c r="H274" i="1"/>
  <c r="G271" i="1"/>
  <c r="F247" i="9"/>
  <c r="B247" i="9" s="1"/>
  <c r="G266" i="1"/>
  <c r="E81" i="9"/>
  <c r="B81" i="9" s="1"/>
  <c r="E80" i="9"/>
  <c r="B80" i="9" s="1"/>
  <c r="G257" i="1"/>
  <c r="G255" i="1"/>
  <c r="G254" i="1"/>
  <c r="G253" i="1"/>
  <c r="H250" i="1"/>
  <c r="G246" i="1"/>
  <c r="H246" i="1"/>
  <c r="H242" i="1"/>
  <c r="H243" i="1"/>
  <c r="H240" i="1"/>
  <c r="E74" i="9"/>
  <c r="B74" i="9" s="1"/>
  <c r="F242" i="4"/>
  <c r="G238" i="1"/>
  <c r="H241" i="1"/>
  <c r="G241" i="1"/>
  <c r="G240" i="1"/>
  <c r="G239" i="1"/>
  <c r="H238" i="1"/>
  <c r="H237" i="1"/>
  <c r="E72" i="9"/>
  <c r="B72" i="9" s="1"/>
  <c r="G236" i="1"/>
  <c r="G235" i="1"/>
  <c r="G233" i="1"/>
  <c r="H234" i="1"/>
  <c r="G232" i="1"/>
  <c r="G230" i="1"/>
  <c r="G231" i="1"/>
  <c r="H229" i="1"/>
  <c r="G228" i="1"/>
  <c r="H227" i="1"/>
  <c r="E230" i="4"/>
  <c r="D226" i="1" s="1"/>
  <c r="G272" i="1"/>
  <c r="D270" i="1"/>
  <c r="H267" i="1"/>
  <c r="E68" i="9"/>
  <c r="B68" i="9" s="1"/>
  <c r="H218" i="1"/>
  <c r="G218" i="1"/>
  <c r="E221" i="4"/>
  <c r="D217" i="1" s="1"/>
  <c r="H200" i="1"/>
  <c r="E58" i="9"/>
  <c r="B58" i="9" s="1"/>
  <c r="G201" i="1"/>
  <c r="H199" i="1"/>
  <c r="E61" i="9"/>
  <c r="B61" i="9" s="1"/>
  <c r="E62" i="9"/>
  <c r="B62" i="9" s="1"/>
  <c r="H206" i="1"/>
  <c r="G209" i="1"/>
  <c r="H204" i="1"/>
  <c r="F216" i="4"/>
  <c r="G212" i="1"/>
  <c r="G215" i="1"/>
  <c r="G197" i="1"/>
  <c r="H195" i="1"/>
  <c r="H194" i="1"/>
  <c r="F243" i="9"/>
  <c r="B243" i="9" s="1"/>
  <c r="G193" i="1"/>
  <c r="H192" i="1"/>
  <c r="D190" i="1"/>
  <c r="E54" i="9"/>
  <c r="B54" i="9" s="1"/>
  <c r="H186" i="1"/>
  <c r="G188" i="1"/>
  <c r="G189" i="1"/>
  <c r="G185" i="1"/>
  <c r="G186" i="1"/>
  <c r="D164" i="4"/>
  <c r="C160" i="1" s="1"/>
  <c r="F240" i="9"/>
  <c r="G179" i="1"/>
  <c r="G178" i="1"/>
  <c r="G177" i="1"/>
  <c r="D174" i="1"/>
  <c r="H174" i="1" s="1"/>
  <c r="G175" i="1"/>
  <c r="G173" i="1"/>
  <c r="G172" i="1"/>
  <c r="G171" i="1"/>
  <c r="G170" i="1"/>
  <c r="G169" i="1"/>
  <c r="G166" i="1"/>
  <c r="G167" i="1"/>
  <c r="G165" i="1"/>
  <c r="G164" i="1"/>
  <c r="H163" i="1"/>
  <c r="G161" i="1"/>
  <c r="H161" i="1"/>
  <c r="F165" i="4"/>
  <c r="G156" i="1"/>
  <c r="H156" i="1"/>
  <c r="E153" i="4"/>
  <c r="D149" i="1" s="1"/>
  <c r="F160" i="4"/>
  <c r="E48" i="9"/>
  <c r="H153" i="1"/>
  <c r="H152" i="1"/>
  <c r="D150" i="1"/>
  <c r="G146" i="1"/>
  <c r="G145" i="1"/>
  <c r="G144" i="1"/>
  <c r="G143" i="1"/>
  <c r="G142" i="1"/>
  <c r="G141" i="1"/>
  <c r="G140" i="1"/>
  <c r="G139" i="1"/>
  <c r="D137" i="1"/>
  <c r="H137" i="1" s="1"/>
  <c r="F140" i="4"/>
  <c r="D136" i="1"/>
  <c r="G138" i="1"/>
  <c r="H135" i="1"/>
  <c r="G134" i="1"/>
  <c r="G130" i="1"/>
  <c r="G133" i="1"/>
  <c r="H131" i="1"/>
  <c r="F134" i="4"/>
  <c r="G129" i="1"/>
  <c r="H128" i="1"/>
  <c r="G120" i="1"/>
  <c r="G119" i="1"/>
  <c r="H118" i="1"/>
  <c r="G116" i="1"/>
  <c r="G117" i="1"/>
  <c r="G115" i="1"/>
  <c r="E106" i="4"/>
  <c r="D102" i="1" s="1"/>
  <c r="F112" i="4"/>
  <c r="G112" i="1"/>
  <c r="G111" i="1"/>
  <c r="G110" i="1"/>
  <c r="G109" i="1"/>
  <c r="H103" i="1"/>
  <c r="E44" i="9"/>
  <c r="B44" i="9" s="1"/>
  <c r="G94" i="1"/>
  <c r="H94" i="1"/>
  <c r="H60" i="1"/>
  <c r="G59" i="1"/>
  <c r="H57" i="1"/>
  <c r="G57" i="1"/>
  <c r="G58" i="1"/>
  <c r="G56" i="1"/>
  <c r="G54" i="1"/>
  <c r="H55" i="1"/>
  <c r="H53" i="1"/>
  <c r="H52" i="1"/>
  <c r="H51" i="1"/>
  <c r="G50" i="1"/>
  <c r="H49" i="1"/>
  <c r="H48" i="1"/>
  <c r="G46" i="1"/>
  <c r="G47" i="1"/>
  <c r="H43" i="1"/>
  <c r="G42" i="1"/>
  <c r="D40" i="1"/>
  <c r="H35" i="1"/>
  <c r="G35" i="1"/>
  <c r="H32" i="1"/>
  <c r="G32" i="1"/>
  <c r="G25" i="1"/>
  <c r="H25" i="1"/>
  <c r="E28" i="9"/>
  <c r="B28" i="9" s="1"/>
  <c r="G19" i="1"/>
  <c r="H19" i="1"/>
  <c r="H13" i="1"/>
  <c r="H6" i="1"/>
  <c r="G4" i="1"/>
  <c r="H4" i="1"/>
  <c r="H125" i="1"/>
  <c r="H126" i="1"/>
  <c r="G108" i="1"/>
  <c r="H113" i="1"/>
  <c r="F236" i="9"/>
  <c r="B236" i="9" s="1"/>
  <c r="F232" i="9"/>
  <c r="G87" i="1"/>
  <c r="G88" i="1"/>
  <c r="G86" i="1"/>
  <c r="E40" i="9"/>
  <c r="B40" i="9" s="1"/>
  <c r="G85" i="1"/>
  <c r="G84" i="1"/>
  <c r="G83" i="1"/>
  <c r="G82" i="1"/>
  <c r="G81" i="1"/>
  <c r="H79" i="1"/>
  <c r="G79" i="1"/>
  <c r="F83" i="4"/>
  <c r="E82" i="4"/>
  <c r="H73" i="1"/>
  <c r="G73" i="1"/>
  <c r="F77" i="4"/>
  <c r="H70" i="1"/>
  <c r="G70" i="1"/>
  <c r="G67" i="1"/>
  <c r="G68" i="1"/>
  <c r="G66" i="1"/>
  <c r="G64" i="1"/>
  <c r="H65" i="1"/>
  <c r="F68" i="4"/>
  <c r="H1402" i="1"/>
  <c r="G1402" i="1"/>
  <c r="H1410" i="1"/>
  <c r="G1410" i="1"/>
  <c r="H1418" i="1"/>
  <c r="G1418" i="1"/>
  <c r="H1426" i="1"/>
  <c r="G1426" i="1"/>
  <c r="J1560" i="1"/>
  <c r="H1560" i="1"/>
  <c r="G1560" i="1"/>
  <c r="H1577" i="1"/>
  <c r="G1577" i="1"/>
  <c r="E629" i="4"/>
  <c r="D623" i="1" s="1"/>
  <c r="D630" i="1"/>
  <c r="E70" i="5"/>
  <c r="D1076" i="1"/>
  <c r="G1347" i="1"/>
  <c r="H1347" i="1"/>
  <c r="H1352" i="1"/>
  <c r="G1355" i="1"/>
  <c r="H1355" i="1"/>
  <c r="H1360" i="1"/>
  <c r="G1363" i="1"/>
  <c r="H1363" i="1"/>
  <c r="H1368" i="1"/>
  <c r="G1371" i="1"/>
  <c r="H1371" i="1"/>
  <c r="H1376" i="1"/>
  <c r="G1379" i="1"/>
  <c r="H1379" i="1"/>
  <c r="H1384" i="1"/>
  <c r="G1387" i="1"/>
  <c r="H1387" i="1"/>
  <c r="H1392" i="1"/>
  <c r="G1395" i="1"/>
  <c r="H1395" i="1"/>
  <c r="H1400" i="1"/>
  <c r="G1466" i="1"/>
  <c r="H1466" i="1"/>
  <c r="G1474" i="1"/>
  <c r="H1474" i="1"/>
  <c r="H1406" i="1"/>
  <c r="G1406" i="1"/>
  <c r="H1414" i="1"/>
  <c r="G1414" i="1"/>
  <c r="H1422" i="1"/>
  <c r="G1422" i="1"/>
  <c r="H1430" i="1"/>
  <c r="G1430" i="1"/>
  <c r="J1552" i="1"/>
  <c r="H1552" i="1"/>
  <c r="G1552" i="1"/>
  <c r="F221" i="4"/>
  <c r="C217" i="1"/>
  <c r="F263" i="4"/>
  <c r="D262" i="4"/>
  <c r="C259" i="1"/>
  <c r="H1348" i="1"/>
  <c r="G1351" i="1"/>
  <c r="H1351" i="1"/>
  <c r="H1356" i="1"/>
  <c r="G1359" i="1"/>
  <c r="H1359" i="1"/>
  <c r="H1364" i="1"/>
  <c r="G1367" i="1"/>
  <c r="H1367" i="1"/>
  <c r="H1372" i="1"/>
  <c r="G1375" i="1"/>
  <c r="H1375" i="1"/>
  <c r="H1380" i="1"/>
  <c r="G1383" i="1"/>
  <c r="H1383" i="1"/>
  <c r="H1388" i="1"/>
  <c r="G1391" i="1"/>
  <c r="H1391" i="1"/>
  <c r="H1396" i="1"/>
  <c r="G1399" i="1"/>
  <c r="H1399" i="1"/>
  <c r="G1470" i="1"/>
  <c r="H1470" i="1"/>
  <c r="H1478" i="1"/>
  <c r="G1478" i="1"/>
  <c r="J1548" i="1"/>
  <c r="H1548" i="1"/>
  <c r="G1548" i="1"/>
  <c r="G1346" i="1"/>
  <c r="G1350" i="1"/>
  <c r="G1354" i="1"/>
  <c r="G1358" i="1"/>
  <c r="G1362" i="1"/>
  <c r="G1366" i="1"/>
  <c r="G1370" i="1"/>
  <c r="G1374" i="1"/>
  <c r="G1378" i="1"/>
  <c r="G1382" i="1"/>
  <c r="G1386" i="1"/>
  <c r="G1390" i="1"/>
  <c r="G1394" i="1"/>
  <c r="G1398" i="1"/>
  <c r="G1403" i="1"/>
  <c r="G1407" i="1"/>
  <c r="G1411" i="1"/>
  <c r="G1415" i="1"/>
  <c r="G1419" i="1"/>
  <c r="G1423" i="1"/>
  <c r="G1427" i="1"/>
  <c r="H1463" i="1"/>
  <c r="H1467" i="1"/>
  <c r="H1471" i="1"/>
  <c r="H1475"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J1541" i="1"/>
  <c r="H1541" i="1"/>
  <c r="G1541" i="1"/>
  <c r="J1545" i="1"/>
  <c r="H1545" i="1"/>
  <c r="G1545" i="1"/>
  <c r="G1549" i="1"/>
  <c r="H1549" i="1"/>
  <c r="I1550" i="1"/>
  <c r="G1553" i="1"/>
  <c r="H1553" i="1"/>
  <c r="G1557" i="1"/>
  <c r="H1557" i="1"/>
  <c r="G1561" i="1"/>
  <c r="H1561" i="1"/>
  <c r="I1562" i="1"/>
  <c r="F529" i="4"/>
  <c r="D522" i="4"/>
  <c r="G1345" i="1"/>
  <c r="G1349" i="1"/>
  <c r="G1353" i="1"/>
  <c r="G1357" i="1"/>
  <c r="G1361" i="1"/>
  <c r="G1365" i="1"/>
  <c r="G1369" i="1"/>
  <c r="G1373" i="1"/>
  <c r="G1377" i="1"/>
  <c r="G1381" i="1"/>
  <c r="G1385" i="1"/>
  <c r="G1389" i="1"/>
  <c r="G1393" i="1"/>
  <c r="G1397" i="1"/>
  <c r="H1573" i="1"/>
  <c r="J1573" i="1"/>
  <c r="G1573" i="1"/>
  <c r="I1573" i="1" s="1"/>
  <c r="H1645" i="1"/>
  <c r="G1645" i="1"/>
  <c r="H1650" i="1"/>
  <c r="G1650" i="1"/>
  <c r="G1348" i="1"/>
  <c r="G1352" i="1"/>
  <c r="G1356" i="1"/>
  <c r="G1360" i="1"/>
  <c r="G1364" i="1"/>
  <c r="G1368" i="1"/>
  <c r="G1372" i="1"/>
  <c r="G1376" i="1"/>
  <c r="G1380" i="1"/>
  <c r="G1384" i="1"/>
  <c r="G1388" i="1"/>
  <c r="G1392" i="1"/>
  <c r="G1396" i="1"/>
  <c r="G1400"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40" i="1"/>
  <c r="G1540" i="1"/>
  <c r="J1549" i="1"/>
  <c r="J1553" i="1"/>
  <c r="J1557" i="1"/>
  <c r="J1561" i="1"/>
  <c r="H1575" i="1"/>
  <c r="J1575" i="1"/>
  <c r="G1575" i="1"/>
  <c r="H1609" i="1"/>
  <c r="G1609" i="1"/>
  <c r="H1614" i="1"/>
  <c r="G1614" i="1"/>
  <c r="J1542" i="1"/>
  <c r="J1546" i="1"/>
  <c r="J1564" i="1"/>
  <c r="J1568" i="1"/>
  <c r="H1601" i="1"/>
  <c r="G1601" i="1"/>
  <c r="H1605" i="1"/>
  <c r="G1605" i="1"/>
  <c r="H1617" i="1"/>
  <c r="G1617" i="1"/>
  <c r="G1640" i="1"/>
  <c r="H1640" i="1"/>
  <c r="H1653" i="1"/>
  <c r="G1653" i="1"/>
  <c r="H1658" i="1"/>
  <c r="G1658" i="1"/>
  <c r="F322" i="4"/>
  <c r="D321" i="4"/>
  <c r="E648" i="4"/>
  <c r="D642" i="1" s="1"/>
  <c r="F427" i="4"/>
  <c r="F491" i="4"/>
  <c r="H156" i="9"/>
  <c r="E597" i="4"/>
  <c r="D591" i="1" s="1"/>
  <c r="I21" i="3"/>
  <c r="G316" i="9"/>
  <c r="G315" i="9"/>
  <c r="F150" i="5"/>
  <c r="D147" i="5"/>
  <c r="D25" i="8"/>
  <c r="C1602" i="1" s="1"/>
  <c r="C1604" i="1"/>
  <c r="J1551" i="1"/>
  <c r="J1559" i="1"/>
  <c r="G1567" i="1"/>
  <c r="I1567" i="1" s="1"/>
  <c r="G1579" i="1"/>
  <c r="I1579" i="1" s="1"/>
  <c r="J1579" i="1"/>
  <c r="G1581" i="1"/>
  <c r="I1581" i="1" s="1"/>
  <c r="J1581" i="1"/>
  <c r="H1584" i="1"/>
  <c r="G1584" i="1"/>
  <c r="H1588" i="1"/>
  <c r="G1588" i="1"/>
  <c r="H1597" i="1"/>
  <c r="G1597" i="1"/>
  <c r="G1612" i="1"/>
  <c r="H1612" i="1"/>
  <c r="G1648" i="1"/>
  <c r="H1648" i="1"/>
  <c r="E308" i="4"/>
  <c r="F366" i="4"/>
  <c r="D361" i="4"/>
  <c r="D597" i="4"/>
  <c r="E35" i="6"/>
  <c r="D1439" i="1"/>
  <c r="E114" i="6"/>
  <c r="E141" i="6" s="1"/>
  <c r="D38" i="7"/>
  <c r="C1572" i="1"/>
  <c r="D44" i="8"/>
  <c r="G1542" i="1"/>
  <c r="I1542" i="1" s="1"/>
  <c r="H1544" i="1"/>
  <c r="I1544" i="1" s="1"/>
  <c r="J1544" i="1"/>
  <c r="G1546" i="1"/>
  <c r="I1546" i="1" s="1"/>
  <c r="H1556" i="1"/>
  <c r="H1564" i="1"/>
  <c r="I1564" i="1" s="1"/>
  <c r="G1566" i="1"/>
  <c r="I1566" i="1" s="1"/>
  <c r="J1566" i="1"/>
  <c r="H1568" i="1"/>
  <c r="I1568" i="1" s="1"/>
  <c r="G1570" i="1"/>
  <c r="I1570" i="1" s="1"/>
  <c r="J1570" i="1"/>
  <c r="G1574" i="1"/>
  <c r="J1574" i="1"/>
  <c r="G1576" i="1"/>
  <c r="I1576" i="1" s="1"/>
  <c r="J1576" i="1"/>
  <c r="H1593" i="1"/>
  <c r="G1593" i="1"/>
  <c r="G1620" i="1"/>
  <c r="H1620" i="1"/>
  <c r="H1642" i="1"/>
  <c r="G1642" i="1"/>
  <c r="G1656" i="1"/>
  <c r="H1656" i="1"/>
  <c r="E647" i="4"/>
  <c r="D641" i="1" s="1"/>
  <c r="F557" i="4"/>
  <c r="D536" i="4"/>
  <c r="G314" i="9"/>
  <c r="E314" i="9" s="1"/>
  <c r="B314" i="9" s="1"/>
  <c r="D88" i="5"/>
  <c r="F89" i="5"/>
  <c r="F277" i="5"/>
  <c r="D274" i="5"/>
  <c r="I26" i="3"/>
  <c r="D1401" i="1"/>
  <c r="D7" i="4"/>
  <c r="F8" i="4"/>
  <c r="D49" i="4"/>
  <c r="F50" i="4"/>
  <c r="F237" i="4"/>
  <c r="D230" i="4"/>
  <c r="E262" i="4"/>
  <c r="D258" i="1" s="1"/>
  <c r="D273" i="4"/>
  <c r="F274" i="4"/>
  <c r="H316" i="9"/>
  <c r="H315" i="9"/>
  <c r="G339" i="9"/>
  <c r="F219" i="5"/>
  <c r="D35" i="6"/>
  <c r="F36" i="6"/>
  <c r="F122" i="6"/>
  <c r="D114" i="6"/>
  <c r="E5" i="7"/>
  <c r="G1592" i="1"/>
  <c r="G1596" i="1"/>
  <c r="G1600" i="1"/>
  <c r="G1608" i="1"/>
  <c r="H1624" i="1"/>
  <c r="G1626" i="1"/>
  <c r="G1629" i="1"/>
  <c r="H1632" i="1"/>
  <c r="G1634" i="1"/>
  <c r="G1637" i="1"/>
  <c r="H1660" i="1"/>
  <c r="G1662" i="1"/>
  <c r="G1665" i="1"/>
  <c r="H1668" i="1"/>
  <c r="G1670" i="1"/>
  <c r="G1673" i="1"/>
  <c r="H1676" i="1"/>
  <c r="G1678" i="1"/>
  <c r="H1684" i="1"/>
  <c r="G1686" i="1"/>
  <c r="E7" i="4"/>
  <c r="E49" i="4"/>
  <c r="D45" i="1" s="1"/>
  <c r="D106" i="4"/>
  <c r="D125" i="4"/>
  <c r="F126" i="4"/>
  <c r="D153" i="4"/>
  <c r="F154" i="4"/>
  <c r="E164" i="4"/>
  <c r="E373" i="4"/>
  <c r="D368" i="1" s="1"/>
  <c r="D571" i="4"/>
  <c r="F572" i="4"/>
  <c r="E584" i="4"/>
  <c r="D578" i="1" s="1"/>
  <c r="D629" i="4"/>
  <c r="F630" i="4"/>
  <c r="D135" i="5"/>
  <c r="F5" i="6"/>
  <c r="G1613" i="1"/>
  <c r="H1616" i="1"/>
  <c r="G1641" i="1"/>
  <c r="H1644" i="1"/>
  <c r="G1649" i="1"/>
  <c r="H1652" i="1"/>
  <c r="G1657" i="1"/>
  <c r="E202" i="4"/>
  <c r="D198" i="1" s="1"/>
  <c r="F314" i="4"/>
  <c r="D309" i="4"/>
  <c r="D648" i="4"/>
  <c r="E536" i="4"/>
  <c r="G156" i="9"/>
  <c r="F607" i="4"/>
  <c r="F12" i="5"/>
  <c r="G336" i="9"/>
  <c r="F178" i="5"/>
  <c r="H336" i="9"/>
  <c r="E177" i="5"/>
  <c r="D203" i="5"/>
  <c r="F204" i="5"/>
  <c r="D129" i="6"/>
  <c r="F130" i="6"/>
  <c r="I10" i="9"/>
  <c r="B48" i="9"/>
  <c r="E27" i="9"/>
  <c r="B27" i="9" s="1"/>
  <c r="E31" i="9"/>
  <c r="B31" i="9" s="1"/>
  <c r="E35" i="9"/>
  <c r="B35" i="9" s="1"/>
  <c r="E39" i="9"/>
  <c r="B39" i="9" s="1"/>
  <c r="E43" i="9"/>
  <c r="B43" i="9" s="1"/>
  <c r="E47" i="9"/>
  <c r="B47" i="9" s="1"/>
  <c r="E51" i="9"/>
  <c r="B51" i="9" s="1"/>
  <c r="E337" i="9"/>
  <c r="B337" i="9" s="1"/>
  <c r="G310" i="9"/>
  <c r="H309" i="9"/>
  <c r="M228" i="9"/>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1" i="9"/>
  <c r="E301" i="9" s="1"/>
  <c r="B301" i="9" s="1"/>
  <c r="G227" i="9"/>
  <c r="E227" i="9" s="1"/>
  <c r="B227" i="9" s="1"/>
  <c r="G223" i="9"/>
  <c r="E223" i="9" s="1"/>
  <c r="B223" i="9" s="1"/>
  <c r="G219" i="9"/>
  <c r="E219" i="9" s="1"/>
  <c r="B219" i="9" s="1"/>
  <c r="G215" i="9"/>
  <c r="E215" i="9" s="1"/>
  <c r="B215" i="9" s="1"/>
  <c r="H308" i="9"/>
  <c r="E308" i="9" s="1"/>
  <c r="B308" i="9" s="1"/>
  <c r="G302" i="9"/>
  <c r="E302" i="9" s="1"/>
  <c r="B302" i="9" s="1"/>
  <c r="L228" i="9"/>
  <c r="G224" i="9"/>
  <c r="E224" i="9" s="1"/>
  <c r="B224" i="9" s="1"/>
  <c r="G220" i="9"/>
  <c r="E220" i="9" s="1"/>
  <c r="B220" i="9" s="1"/>
  <c r="G216" i="9"/>
  <c r="E216" i="9" s="1"/>
  <c r="B216" i="9" s="1"/>
  <c r="G179" i="9"/>
  <c r="G178" i="9"/>
  <c r="E178" i="9" s="1"/>
  <c r="B178" i="9" s="1"/>
  <c r="H310" i="9"/>
  <c r="G309"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H179" i="9"/>
  <c r="G176" i="9"/>
  <c r="E176" i="9" s="1"/>
  <c r="B176" i="9" s="1"/>
  <c r="G177" i="9"/>
  <c r="E177" i="9" s="1"/>
  <c r="B177" i="9" s="1"/>
  <c r="G180" i="9"/>
  <c r="G175" i="9"/>
  <c r="E175" i="9" s="1"/>
  <c r="B175" i="9" s="1"/>
  <c r="G174" i="9"/>
  <c r="E174" i="9" s="1"/>
  <c r="B174" i="9" s="1"/>
  <c r="B25" i="9"/>
  <c r="B29" i="9"/>
  <c r="B33" i="9"/>
  <c r="B41" i="9"/>
  <c r="B45" i="9"/>
  <c r="B49" i="9"/>
  <c r="B232" i="9"/>
  <c r="B240" i="9"/>
  <c r="B264" i="9"/>
  <c r="B272" i="9"/>
  <c r="B280" i="9"/>
  <c r="B288" i="9"/>
  <c r="E312" i="9"/>
  <c r="B312" i="9" s="1"/>
  <c r="F230" i="9"/>
  <c r="B230" i="9" s="1"/>
  <c r="F238" i="9"/>
  <c r="B238" i="9" s="1"/>
  <c r="F246" i="9"/>
  <c r="B246" i="9" s="1"/>
  <c r="E324" i="9"/>
  <c r="B324" i="9" s="1"/>
  <c r="B244" i="9"/>
  <c r="B268" i="9"/>
  <c r="B292" i="9"/>
  <c r="F234" i="9"/>
  <c r="B234" i="9" s="1"/>
  <c r="F242" i="9"/>
  <c r="B242" i="9" s="1"/>
  <c r="F250" i="9"/>
  <c r="B250" i="9" s="1"/>
  <c r="F258" i="9"/>
  <c r="B258" i="9" s="1"/>
  <c r="F266" i="9"/>
  <c r="B266" i="9" s="1"/>
  <c r="F274" i="9"/>
  <c r="B274" i="9" s="1"/>
  <c r="F282" i="9"/>
  <c r="B282" i="9" s="1"/>
  <c r="F290" i="9"/>
  <c r="B290" i="9" s="1"/>
  <c r="B325" i="9"/>
  <c r="G1628" i="1" l="1"/>
  <c r="F255" i="5"/>
  <c r="C1259" i="1"/>
  <c r="E339" i="9"/>
  <c r="B339" i="9" s="1"/>
  <c r="I1574" i="1"/>
  <c r="I1569" i="1"/>
  <c r="C1539" i="1"/>
  <c r="D5" i="7"/>
  <c r="H339" i="9"/>
  <c r="D1223" i="1"/>
  <c r="F647" i="4"/>
  <c r="C641" i="1"/>
  <c r="F119" i="5"/>
  <c r="C1124" i="1"/>
  <c r="F406" i="4"/>
  <c r="C401" i="1"/>
  <c r="F466" i="4"/>
  <c r="C460" i="1"/>
  <c r="H460" i="1" s="1"/>
  <c r="E156" i="9"/>
  <c r="B156" i="9" s="1"/>
  <c r="G1401" i="1"/>
  <c r="G460" i="1"/>
  <c r="G508" i="1"/>
  <c r="H1555" i="1"/>
  <c r="G1585" i="1"/>
  <c r="H1201" i="1"/>
  <c r="F89" i="6"/>
  <c r="C1485" i="1"/>
  <c r="F584" i="4"/>
  <c r="C578" i="1"/>
  <c r="F43" i="4"/>
  <c r="C39" i="1"/>
  <c r="F354" i="4"/>
  <c r="C349" i="1"/>
  <c r="D7" i="5"/>
  <c r="E251" i="5"/>
  <c r="G1018" i="1"/>
  <c r="C1401" i="1"/>
  <c r="H26" i="3"/>
  <c r="I34" i="3"/>
  <c r="D1571" i="1"/>
  <c r="D45" i="8"/>
  <c r="G342" i="9" s="1"/>
  <c r="E342" i="9" s="1"/>
  <c r="B342" i="9" s="1"/>
  <c r="G1681" i="1"/>
  <c r="H19" i="9"/>
  <c r="E19" i="9" s="1"/>
  <c r="B19" i="9" s="1"/>
  <c r="F228" i="9"/>
  <c r="B228" i="9" s="1"/>
  <c r="I1549" i="1"/>
  <c r="I1548" i="1"/>
  <c r="I1580" i="1"/>
  <c r="I1553" i="1"/>
  <c r="I1545" i="1"/>
  <c r="I1560" i="1"/>
  <c r="E430" i="4"/>
  <c r="H425" i="1"/>
  <c r="E180" i="9"/>
  <c r="B180" i="9" s="1"/>
  <c r="H270" i="1"/>
  <c r="G270" i="1"/>
  <c r="G190" i="1"/>
  <c r="H190" i="1"/>
  <c r="G174" i="1"/>
  <c r="G150" i="1"/>
  <c r="H150" i="1"/>
  <c r="G137" i="1"/>
  <c r="H136" i="1"/>
  <c r="G136" i="1"/>
  <c r="H40" i="1"/>
  <c r="G40" i="1"/>
  <c r="D78" i="1"/>
  <c r="F82" i="4"/>
  <c r="F571" i="4"/>
  <c r="C565" i="1"/>
  <c r="F49" i="4"/>
  <c r="C45" i="1"/>
  <c r="F88" i="5"/>
  <c r="D69" i="5"/>
  <c r="C1093" i="1"/>
  <c r="D360" i="4"/>
  <c r="F361" i="4"/>
  <c r="C356" i="1"/>
  <c r="E69" i="5"/>
  <c r="D1075" i="1"/>
  <c r="B207" i="9"/>
  <c r="E310" i="9"/>
  <c r="B310" i="9" s="1"/>
  <c r="G338" i="9"/>
  <c r="E338" i="9" s="1"/>
  <c r="B338" i="9" s="1"/>
  <c r="F203" i="5"/>
  <c r="C1207" i="1"/>
  <c r="D177" i="5"/>
  <c r="D308" i="4"/>
  <c r="F309" i="4"/>
  <c r="C304" i="1"/>
  <c r="D141" i="6"/>
  <c r="F629" i="4"/>
  <c r="C623" i="1"/>
  <c r="G368" i="1"/>
  <c r="H368" i="1"/>
  <c r="E6" i="4"/>
  <c r="D3" i="1"/>
  <c r="F114" i="6"/>
  <c r="C1510" i="1"/>
  <c r="H29" i="3"/>
  <c r="H641" i="1"/>
  <c r="G641" i="1"/>
  <c r="H1572" i="1"/>
  <c r="G1572" i="1"/>
  <c r="I27" i="3"/>
  <c r="D1431" i="1"/>
  <c r="I1557" i="1"/>
  <c r="G217" i="1"/>
  <c r="H217" i="1"/>
  <c r="H630" i="1"/>
  <c r="G630" i="1"/>
  <c r="F648" i="4"/>
  <c r="C642" i="1"/>
  <c r="I32" i="3"/>
  <c r="D1538" i="1"/>
  <c r="F230" i="4"/>
  <c r="C226" i="1"/>
  <c r="F274" i="5"/>
  <c r="D251" i="5"/>
  <c r="C1278" i="1"/>
  <c r="D424" i="1"/>
  <c r="F147" i="5"/>
  <c r="C1152" i="1"/>
  <c r="F430" i="4"/>
  <c r="C424" i="1"/>
  <c r="D639" i="4"/>
  <c r="E179" i="9"/>
  <c r="B179" i="9" s="1"/>
  <c r="I23" i="3"/>
  <c r="E176" i="5"/>
  <c r="D1180" i="1" s="1"/>
  <c r="D1181" i="1"/>
  <c r="E336" i="9"/>
  <c r="B336" i="9" s="1"/>
  <c r="H578" i="1"/>
  <c r="G578" i="1"/>
  <c r="E152" i="4"/>
  <c r="D160" i="1"/>
  <c r="F125" i="4"/>
  <c r="C121" i="1"/>
  <c r="C269" i="1"/>
  <c r="F273" i="4"/>
  <c r="F202" i="4"/>
  <c r="D6" i="4"/>
  <c r="F7" i="4"/>
  <c r="C3" i="1"/>
  <c r="I30" i="3"/>
  <c r="D1537" i="1"/>
  <c r="I24" i="3"/>
  <c r="D1255" i="1"/>
  <c r="D535" i="4"/>
  <c r="F536" i="4"/>
  <c r="C530" i="1"/>
  <c r="E360" i="4"/>
  <c r="E417" i="4" s="1"/>
  <c r="D412" i="1" s="1"/>
  <c r="G1583" i="1"/>
  <c r="H1583" i="1"/>
  <c r="C1571" i="1"/>
  <c r="H34" i="3"/>
  <c r="F597" i="4"/>
  <c r="C591" i="1"/>
  <c r="D303" i="1"/>
  <c r="H1604" i="1"/>
  <c r="G1604" i="1"/>
  <c r="E315" i="9"/>
  <c r="B315" i="9" s="1"/>
  <c r="I1575" i="1"/>
  <c r="H1401" i="1"/>
  <c r="F522" i="4"/>
  <c r="C516" i="1"/>
  <c r="I1561" i="1"/>
  <c r="H259" i="1"/>
  <c r="G259" i="1"/>
  <c r="H24" i="9"/>
  <c r="G24" i="9"/>
  <c r="D152" i="4"/>
  <c r="F153" i="4"/>
  <c r="C149" i="1"/>
  <c r="H27" i="3"/>
  <c r="F35" i="6"/>
  <c r="C1431" i="1"/>
  <c r="G345" i="9"/>
  <c r="E345" i="9" s="1"/>
  <c r="G1439" i="1"/>
  <c r="H1439" i="1"/>
  <c r="F321" i="4"/>
  <c r="C316" i="1"/>
  <c r="E309" i="9"/>
  <c r="B309" i="9" s="1"/>
  <c r="F129" i="6"/>
  <c r="C1525" i="1"/>
  <c r="H21" i="3"/>
  <c r="D6" i="5"/>
  <c r="F7" i="5"/>
  <c r="C1012" i="1"/>
  <c r="E535" i="4"/>
  <c r="D530" i="1"/>
  <c r="H198" i="1"/>
  <c r="G198" i="1"/>
  <c r="C1622" i="1"/>
  <c r="F135" i="5"/>
  <c r="C1140" i="1"/>
  <c r="F106" i="4"/>
  <c r="C102" i="1"/>
  <c r="C1621" i="1"/>
  <c r="I38" i="3"/>
  <c r="I29" i="3"/>
  <c r="D1510" i="1"/>
  <c r="F373" i="4"/>
  <c r="F164" i="4"/>
  <c r="H1602" i="1"/>
  <c r="G1602" i="1"/>
  <c r="E316" i="9"/>
  <c r="B316" i="9" s="1"/>
  <c r="I1541" i="1"/>
  <c r="F262" i="4"/>
  <c r="C258" i="1"/>
  <c r="I1552" i="1"/>
  <c r="H1076" i="1"/>
  <c r="G1076" i="1"/>
  <c r="G349" i="1" l="1"/>
  <c r="H349" i="1"/>
  <c r="H401" i="1"/>
  <c r="G401" i="1"/>
  <c r="C1538" i="1"/>
  <c r="H32" i="3"/>
  <c r="G39" i="1"/>
  <c r="H39" i="1"/>
  <c r="G1485" i="1"/>
  <c r="H1485" i="1"/>
  <c r="H1539" i="1"/>
  <c r="G1539" i="1"/>
  <c r="H1259" i="1"/>
  <c r="G1259" i="1"/>
  <c r="G1124" i="1"/>
  <c r="H1124" i="1"/>
  <c r="H1223" i="1"/>
  <c r="G1223" i="1"/>
  <c r="G343" i="9"/>
  <c r="E343" i="9" s="1"/>
  <c r="B343" i="9" s="1"/>
  <c r="K1480" i="9"/>
  <c r="I39" i="3"/>
  <c r="H11" i="3"/>
  <c r="N3" i="9" s="1"/>
  <c r="E639" i="4"/>
  <c r="D633" i="1" s="1"/>
  <c r="H78" i="1"/>
  <c r="G78" i="1"/>
  <c r="H258" i="1"/>
  <c r="G258" i="1"/>
  <c r="D422" i="4"/>
  <c r="F6" i="4"/>
  <c r="H16" i="3"/>
  <c r="C2" i="1"/>
  <c r="H424" i="1"/>
  <c r="G424" i="1"/>
  <c r="H1510" i="1"/>
  <c r="G1510" i="1"/>
  <c r="F141" i="6"/>
  <c r="H30" i="3"/>
  <c r="C1537" i="1"/>
  <c r="D176" i="5"/>
  <c r="F177" i="5"/>
  <c r="H23" i="3"/>
  <c r="C1181" i="1"/>
  <c r="I22" i="3"/>
  <c r="D1074" i="1"/>
  <c r="E6" i="5"/>
  <c r="H1093" i="1"/>
  <c r="G1093" i="1"/>
  <c r="H1140" i="1"/>
  <c r="G1140" i="1"/>
  <c r="H1012" i="1"/>
  <c r="G1012" i="1"/>
  <c r="H1525" i="1"/>
  <c r="G1525" i="1"/>
  <c r="E24" i="9"/>
  <c r="D640" i="4"/>
  <c r="C529" i="1"/>
  <c r="F535" i="4"/>
  <c r="G226" i="1"/>
  <c r="H226" i="1"/>
  <c r="H642" i="1"/>
  <c r="G642" i="1"/>
  <c r="H304" i="1"/>
  <c r="G304" i="1"/>
  <c r="H1207" i="1"/>
  <c r="G1207" i="1"/>
  <c r="H356" i="1"/>
  <c r="G356" i="1"/>
  <c r="F69" i="5"/>
  <c r="H22" i="3"/>
  <c r="C1074" i="1"/>
  <c r="H565" i="1"/>
  <c r="G565" i="1"/>
  <c r="E640" i="4"/>
  <c r="D634" i="1" s="1"/>
  <c r="D529" i="1"/>
  <c r="G316" i="1"/>
  <c r="H316" i="1"/>
  <c r="D299" i="4"/>
  <c r="H17" i="3"/>
  <c r="F152" i="4"/>
  <c r="C148" i="1"/>
  <c r="B345" i="9"/>
  <c r="E344" i="9"/>
  <c r="I10" i="3" s="1"/>
  <c r="G149" i="1"/>
  <c r="H149" i="1"/>
  <c r="H516" i="1"/>
  <c r="G516" i="1"/>
  <c r="H1571" i="1"/>
  <c r="G1571" i="1"/>
  <c r="E418" i="4"/>
  <c r="D413" i="1" s="1"/>
  <c r="D355" i="1"/>
  <c r="H3" i="1"/>
  <c r="G3" i="1"/>
  <c r="H160" i="1"/>
  <c r="G160" i="1"/>
  <c r="H1152" i="1"/>
  <c r="G1152" i="1"/>
  <c r="H1278" i="1"/>
  <c r="G1278" i="1"/>
  <c r="H623" i="1"/>
  <c r="G623" i="1"/>
  <c r="H1621" i="1"/>
  <c r="G1621" i="1"/>
  <c r="H121" i="1"/>
  <c r="G121" i="1"/>
  <c r="H9" i="3"/>
  <c r="G102" i="1"/>
  <c r="H102" i="1"/>
  <c r="H1622" i="1"/>
  <c r="G1622" i="1"/>
  <c r="G299" i="9"/>
  <c r="F6" i="5"/>
  <c r="C1011" i="1"/>
  <c r="H1431" i="1"/>
  <c r="G1431" i="1"/>
  <c r="H591" i="1"/>
  <c r="G591" i="1"/>
  <c r="H530" i="1"/>
  <c r="G530" i="1"/>
  <c r="H269" i="1"/>
  <c r="G269" i="1"/>
  <c r="I17" i="3"/>
  <c r="E299" i="4"/>
  <c r="E300" i="4" s="1"/>
  <c r="D296" i="1" s="1"/>
  <c r="D148" i="1"/>
  <c r="F639" i="4"/>
  <c r="C633" i="1"/>
  <c r="F251" i="5"/>
  <c r="H24" i="3"/>
  <c r="C1255" i="1"/>
  <c r="G1538" i="1"/>
  <c r="H1538" i="1"/>
  <c r="I16" i="3"/>
  <c r="E422" i="4"/>
  <c r="D2" i="1"/>
  <c r="F308" i="4"/>
  <c r="D417" i="4"/>
  <c r="C303" i="1"/>
  <c r="H1075" i="1"/>
  <c r="G1075" i="1"/>
  <c r="D418" i="4"/>
  <c r="F360" i="4"/>
  <c r="C355" i="1"/>
  <c r="H45" i="1"/>
  <c r="G45" i="1"/>
  <c r="G347" i="9"/>
  <c r="E347" i="9" s="1"/>
  <c r="G306" i="9" l="1"/>
  <c r="E306" i="9" s="1"/>
  <c r="B306" i="9" s="1"/>
  <c r="E341" i="9"/>
  <c r="I11" i="3" s="1"/>
  <c r="H148" i="1"/>
  <c r="G148" i="1"/>
  <c r="H529" i="1"/>
  <c r="G529" i="1"/>
  <c r="E301" i="4"/>
  <c r="D297" i="1" s="1"/>
  <c r="E423" i="4"/>
  <c r="E424" i="4" s="1"/>
  <c r="D419" i="1" s="1"/>
  <c r="D295" i="1"/>
  <c r="F640" i="4"/>
  <c r="C634" i="1"/>
  <c r="H299" i="9"/>
  <c r="D1011" i="1"/>
  <c r="H355" i="1"/>
  <c r="G355" i="1"/>
  <c r="E346" i="9"/>
  <c r="I9" i="3" s="1"/>
  <c r="B347" i="9"/>
  <c r="H303" i="1"/>
  <c r="G303" i="1"/>
  <c r="E643" i="4"/>
  <c r="D417" i="1"/>
  <c r="H633" i="1"/>
  <c r="G633" i="1"/>
  <c r="E299" i="9"/>
  <c r="H1074" i="1"/>
  <c r="G1074" i="1"/>
  <c r="B24" i="9"/>
  <c r="F176" i="5"/>
  <c r="C1180" i="1"/>
  <c r="H2" i="1"/>
  <c r="G2" i="1"/>
  <c r="F422" i="4"/>
  <c r="D643" i="4"/>
  <c r="C417" i="1"/>
  <c r="F418" i="4"/>
  <c r="C413" i="1"/>
  <c r="F417" i="4"/>
  <c r="C412" i="1"/>
  <c r="H1255" i="1"/>
  <c r="G1255" i="1"/>
  <c r="H8" i="3"/>
  <c r="H1011" i="1"/>
  <c r="G1011" i="1"/>
  <c r="K3" i="9"/>
  <c r="D423" i="4"/>
  <c r="D301" i="4"/>
  <c r="C295" i="1"/>
  <c r="F299" i="4"/>
  <c r="H1181" i="1"/>
  <c r="G1181" i="1"/>
  <c r="G1537" i="1"/>
  <c r="H1537" i="1"/>
  <c r="D300" i="4"/>
  <c r="M3" i="9" l="1"/>
  <c r="F643" i="4"/>
  <c r="C637" i="1"/>
  <c r="B299" i="9"/>
  <c r="D637" i="1"/>
  <c r="F300" i="4"/>
  <c r="C296" i="1"/>
  <c r="H417" i="1"/>
  <c r="G417" i="1"/>
  <c r="G413" i="1"/>
  <c r="H413" i="1"/>
  <c r="E425" i="4"/>
  <c r="D420" i="1" s="1"/>
  <c r="E644" i="4"/>
  <c r="E645" i="4" s="1"/>
  <c r="D418" i="1"/>
  <c r="H20" i="9"/>
  <c r="D644" i="4"/>
  <c r="D645" i="4" s="1"/>
  <c r="F423" i="4"/>
  <c r="D425" i="4"/>
  <c r="C418" i="1"/>
  <c r="G20" i="9"/>
  <c r="H412" i="1"/>
  <c r="G412" i="1"/>
  <c r="G295" i="1"/>
  <c r="H295" i="1"/>
  <c r="F301" i="4"/>
  <c r="C297" i="1"/>
  <c r="D424" i="4"/>
  <c r="H1180" i="1"/>
  <c r="G1180" i="1"/>
  <c r="H634" i="1"/>
  <c r="G634" i="1"/>
  <c r="E20" i="9" l="1"/>
  <c r="B20" i="9" s="1"/>
  <c r="F645" i="4"/>
  <c r="C639" i="1"/>
  <c r="G297" i="1"/>
  <c r="H297" i="1"/>
  <c r="G418" i="1"/>
  <c r="H418" i="1"/>
  <c r="H296" i="1"/>
  <c r="G296" i="1"/>
  <c r="F425" i="4"/>
  <c r="C420" i="1"/>
  <c r="E646" i="4"/>
  <c r="D638" i="1"/>
  <c r="H637" i="1"/>
  <c r="G637" i="1"/>
  <c r="G334" i="9"/>
  <c r="H334" i="9"/>
  <c r="F424" i="4"/>
  <c r="C419" i="1"/>
  <c r="D646" i="4"/>
  <c r="F644" i="4"/>
  <c r="C638" i="1"/>
  <c r="D639" i="1"/>
  <c r="E334" i="9" l="1"/>
  <c r="E298" i="9" s="1"/>
  <c r="I8" i="3" s="1"/>
  <c r="F646" i="4"/>
  <c r="D650" i="4"/>
  <c r="C640" i="1"/>
  <c r="E650" i="4"/>
  <c r="D640" i="1"/>
  <c r="E649" i="4"/>
  <c r="H419" i="1"/>
  <c r="G419" i="1"/>
  <c r="G420" i="1"/>
  <c r="H420" i="1"/>
  <c r="H639" i="1"/>
  <c r="G639" i="1"/>
  <c r="H638" i="1"/>
  <c r="G638" i="1"/>
  <c r="D649" i="4"/>
  <c r="B334" i="9" l="1"/>
  <c r="H640" i="1"/>
  <c r="G640" i="1"/>
  <c r="I18" i="3"/>
  <c r="D643" i="1"/>
  <c r="I19" i="3"/>
  <c r="D644" i="1"/>
  <c r="G297" i="9"/>
  <c r="E297" i="9" s="1"/>
  <c r="B297" i="9" s="1"/>
  <c r="F650" i="4"/>
  <c r="H19" i="3"/>
  <c r="C644" i="1"/>
  <c r="F649" i="4"/>
  <c r="H18" i="3"/>
  <c r="C643" i="1"/>
  <c r="H7" i="3" l="1"/>
  <c r="J3" i="9" s="1"/>
  <c r="H644" i="1"/>
  <c r="G644" i="1"/>
  <c r="H643" i="1"/>
  <c r="G643" i="1"/>
  <c r="L293" i="9" l="1"/>
  <c r="F293" i="9" s="1"/>
  <c r="H295" i="9"/>
  <c r="G295" i="9"/>
  <c r="G18" i="9"/>
  <c r="H18" i="9"/>
  <c r="J13" i="9"/>
  <c r="I7" i="9"/>
  <c r="J7" i="9"/>
  <c r="K11" i="9"/>
  <c r="H22" i="9"/>
  <c r="I17" i="9"/>
  <c r="K7" i="9"/>
  <c r="H15" i="9"/>
  <c r="K9" i="9"/>
  <c r="I6" i="9"/>
  <c r="K6" i="9"/>
  <c r="J5" i="9"/>
  <c r="K12" i="9"/>
  <c r="I8" i="9"/>
  <c r="I13" i="9"/>
  <c r="H17" i="9"/>
  <c r="H21" i="9"/>
  <c r="G16" i="9"/>
  <c r="J8" i="9"/>
  <c r="L16" i="9"/>
  <c r="K13" i="9"/>
  <c r="I12" i="9"/>
  <c r="K8" i="9"/>
  <c r="J11" i="9"/>
  <c r="J12" i="9"/>
  <c r="J10" i="9"/>
  <c r="K5" i="9"/>
  <c r="G17" i="9"/>
  <c r="I9" i="9"/>
  <c r="G15" i="9"/>
  <c r="G22" i="9"/>
  <c r="M16" i="9"/>
  <c r="M15" i="9"/>
  <c r="J9" i="9"/>
  <c r="I11" i="9"/>
  <c r="J17" i="9"/>
  <c r="J6" i="9"/>
  <c r="H16" i="9"/>
  <c r="G21" i="9"/>
  <c r="L15" i="9"/>
  <c r="I5" i="9"/>
  <c r="K10" i="9"/>
  <c r="E15" i="9" l="1"/>
  <c r="E12" i="9"/>
  <c r="B12" i="9" s="1"/>
  <c r="E295" i="9"/>
  <c r="E23" i="9" s="1"/>
  <c r="I7" i="3" s="1"/>
  <c r="F15" i="9"/>
  <c r="E21" i="9"/>
  <c r="B21" i="9" s="1"/>
  <c r="E11" i="9"/>
  <c r="B11" i="9" s="1"/>
  <c r="E22" i="9"/>
  <c r="B22" i="9" s="1"/>
  <c r="E13" i="9"/>
  <c r="B13" i="9" s="1"/>
  <c r="E18" i="9"/>
  <c r="B18" i="9" s="1"/>
  <c r="E10" i="9"/>
  <c r="B10" i="9" s="1"/>
  <c r="E16" i="9"/>
  <c r="E8" i="9"/>
  <c r="B8" i="9" s="1"/>
  <c r="E6" i="9"/>
  <c r="B6" i="9" s="1"/>
  <c r="E7" i="9"/>
  <c r="B7" i="9" s="1"/>
  <c r="B295" i="9"/>
  <c r="E5" i="9"/>
  <c r="E9" i="9"/>
  <c r="B9" i="9" s="1"/>
  <c r="E17" i="9"/>
  <c r="B17" i="9" s="1"/>
  <c r="F16" i="9"/>
  <c r="B293" i="9"/>
  <c r="F23" i="9"/>
  <c r="B15" i="9" l="1"/>
  <c r="F14" i="9"/>
  <c r="F3" i="9" s="1"/>
  <c r="B16" i="9"/>
  <c r="E4" i="9"/>
  <c r="B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<sst xmlns="http://schemas.openxmlformats.org/spreadsheetml/2006/main" count="4719" uniqueCount="3650">
  <si>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</si>
  <si>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</si>
  <si>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</si>
  <si>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</si>
  <si>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</si>
  <si>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</si>
  <si>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</si>
  <si>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</si>
  <si>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</si>
  <si>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</si>
  <si>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</si>
  <si>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</si>
  <si>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</si>
  <si>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</si>
  <si>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</si>
  <si>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</si>
  <si>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</si>
  <si>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</si>
  <si>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</si>
  <si>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</si>
  <si>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</si>
  <si>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</si>
  <si>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</si>
  <si>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</si>
  <si>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</si>
  <si>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</si>
  <si>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</si>
  <si>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</si>
  <si>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</si>
  <si>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</si>
  <si>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</si>
  <si>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MATIJA ANTUN RELJKOVIĆ, CERNA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</si>
  <si>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</si>
  <si>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</si>
  <si>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</si>
  <si>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</si>
  <si>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</si>
  <si>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</si>
  <si>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</si>
  <si>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</si>
  <si>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</si>
  <si>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</si>
  <si>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</si>
  <si>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</si>
  <si>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</si>
  <si>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</si>
  <si>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</si>
  <si>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</si>
  <si>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</si>
  <si>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</si>
  <si>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</si>
  <si>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</si>
  <si>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</si>
  <si>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</si>
  <si>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</si>
  <si>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</si>
  <si>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10250 - O.Š. MATIJA ANTUN RELJKOVIĆ, CERNA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</si>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</sst>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780975.75</v>
      </c>
      <c r="D2" s="6">
        <f>'PR-RAS'!E6</f>
        <v>805345.47</v>
      </c>
      <c r="E2" s="6">
        <v>0</v>
      </c>
      <c r="F2" s="6">
        <v>0</v>
      </c>
      <c r="G2" s="7">
        <f t="shared" ref="G2:G274" si="0">(B2/1000)*(C2*1+D2*2)</f>
        <v>2391.66669</v>
      </c>
      <c r="H2" s="7">
        <f t="shared" ref="H2:H27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690389.74</v>
      </c>
      <c r="D45" s="1">
        <f>'PR-RAS'!E49</f>
        <v>725703.92999999993</v>
      </c>
      <c r="E45" s="1">
        <v>0</v>
      </c>
      <c r="F45" s="1">
        <v>0</v>
      </c>
      <c r="G45" s="2">
        <f t="shared" si="0"/>
        <v>94239.094399999973</v>
      </c>
      <c r="H45" s="2">
        <f t="shared" si="1"/>
        <v>0.33000000007450581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653494.71</v>
      </c>
      <c r="D64" s="1">
        <f>'PR-RAS'!E68</f>
        <v>724876.03999999992</v>
      </c>
      <c r="E64" s="1">
        <v>0</v>
      </c>
      <c r="F64" s="1">
        <v>0</v>
      </c>
      <c r="G64" s="2">
        <f t="shared" si="0"/>
        <v>132504.54777</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653494.71</v>
      </c>
      <c r="D65" s="1">
        <f>'PR-RAS'!E69</f>
        <v>722559.45</v>
      </c>
      <c r="E65" s="1">
        <v>0</v>
      </c>
      <c r="F65" s="1">
        <v>0</v>
      </c>
      <c r="G65" s="2">
        <f t="shared" si="0"/>
        <v>134311.27103999999</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2316.59</v>
      </c>
      <c r="E66" s="1">
        <v>0</v>
      </c>
      <c r="F66" s="1">
        <v>0</v>
      </c>
      <c r="G66" s="2">
        <f t="shared" si="0"/>
        <v>301.15670000000006</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827.89</v>
      </c>
      <c r="E70" s="1">
        <v>0</v>
      </c>
      <c r="F70" s="1">
        <v>0</v>
      </c>
      <c r="G70" s="2">
        <f t="shared" si="0"/>
        <v>114.24882000000001</v>
      </c>
      <c r="H70" s="2">
        <f t="shared" si="1"/>
        <v>0.11000000000001364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827.89</v>
      </c>
      <c r="E71" s="1">
        <v>0</v>
      </c>
      <c r="F71" s="1">
        <v>0</v>
      </c>
      <c r="G71" s="2">
        <f t="shared" si="0"/>
        <v>115.9046</v>
      </c>
      <c r="H71" s="2">
        <f t="shared" si="1"/>
        <v>0.11000000000001364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36895.03</v>
      </c>
      <c r="D73" s="1">
        <f>'PR-RAS'!E77</f>
        <v>0</v>
      </c>
      <c r="E73" s="1">
        <v>0</v>
      </c>
      <c r="F73" s="1">
        <v>0</v>
      </c>
      <c r="G73" s="2">
        <f t="shared" si="0"/>
        <v>2656.4421599999996</v>
      </c>
      <c r="H73" s="2">
        <f t="shared" si="1"/>
        <v>2.9999999998835847E-2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4356.46</v>
      </c>
      <c r="D74" s="1">
        <f>'PR-RAS'!E78</f>
        <v>0</v>
      </c>
      <c r="E74" s="1">
        <v>0</v>
      </c>
      <c r="F74" s="1">
        <v>0</v>
      </c>
      <c r="G74" s="2">
        <f t="shared" si="0"/>
        <v>318.02157999999997</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1177.8</v>
      </c>
      <c r="D75" s="1">
        <f>'PR-RAS'!E79</f>
        <v>0</v>
      </c>
      <c r="E75" s="1">
        <v>0</v>
      </c>
      <c r="F75" s="1">
        <v>0</v>
      </c>
      <c r="G75" s="2">
        <f t="shared" si="0"/>
        <v>87.157199999999989</v>
      </c>
      <c r="H75" s="2">
        <f t="shared" si="1"/>
        <v>0.20000000000004547</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24686.6</v>
      </c>
      <c r="D76" s="1">
        <f>'PR-RAS'!E80</f>
        <v>0</v>
      </c>
      <c r="E76" s="1">
        <v>0</v>
      </c>
      <c r="F76" s="1">
        <v>0</v>
      </c>
      <c r="G76" s="2">
        <f t="shared" si="0"/>
        <v>1851.4949999999999</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6674.17</v>
      </c>
      <c r="D77" s="1">
        <f>'PR-RAS'!E81</f>
        <v>0</v>
      </c>
      <c r="E77" s="1">
        <v>0</v>
      </c>
      <c r="F77" s="1">
        <v>0</v>
      </c>
      <c r="G77" s="2">
        <f t="shared" si="0"/>
        <v>507.23692</v>
      </c>
      <c r="H77" s="2">
        <f t="shared" si="1"/>
        <v>0.17000000000007276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21.86</v>
      </c>
      <c r="D78" s="1">
        <f>'PR-RAS'!E82</f>
        <v>0</v>
      </c>
      <c r="E78" s="1">
        <v>0</v>
      </c>
      <c r="F78" s="1">
        <v>0</v>
      </c>
      <c r="G78" s="2">
        <f t="shared" si="0"/>
        <v>1.6832199999999999</v>
      </c>
      <c r="H78" s="2">
        <f t="shared" si="1"/>
        <v>0.14000000000000057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21.86</v>
      </c>
      <c r="D79" s="1">
        <f>'PR-RAS'!E83</f>
        <v>0</v>
      </c>
      <c r="E79" s="1">
        <v>0</v>
      </c>
      <c r="F79" s="1">
        <v>0</v>
      </c>
      <c r="G79" s="2">
        <f t="shared" si="0"/>
        <v>1.7050799999999999</v>
      </c>
      <c r="H79" s="2">
        <f t="shared" si="1"/>
        <v>0.14000000000000057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21.86</v>
      </c>
      <c r="D81" s="1">
        <f>'PR-RAS'!E85</f>
        <v>0</v>
      </c>
      <c r="E81" s="1">
        <v>0</v>
      </c>
      <c r="F81" s="1">
        <v>0</v>
      </c>
      <c r="G81" s="2">
        <f t="shared" si="0"/>
        <v>1.7487999999999999</v>
      </c>
      <c r="H81" s="2">
        <f t="shared" si="1"/>
        <v>0.14000000000000057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6390.81</v>
      </c>
      <c r="D102" s="1">
        <f>'PR-RAS'!E106</f>
        <v>289</v>
      </c>
      <c r="E102" s="1">
        <v>0</v>
      </c>
      <c r="F102" s="1">
        <v>0</v>
      </c>
      <c r="G102" s="2">
        <f t="shared" si="0"/>
        <v>703.84981000000005</v>
      </c>
      <c r="H102" s="2">
        <f t="shared" si="1"/>
        <v>0.18999999999959982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6390.81</v>
      </c>
      <c r="D108" s="1">
        <f>'PR-RAS'!E112</f>
        <v>289</v>
      </c>
      <c r="E108" s="1">
        <v>0</v>
      </c>
      <c r="F108" s="1">
        <v>0</v>
      </c>
      <c r="G108" s="2">
        <f t="shared" si="0"/>
        <v>745.66267000000005</v>
      </c>
      <c r="H108" s="2">
        <f t="shared" si="1"/>
        <v>0.18999999999959982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6390.81</v>
      </c>
      <c r="D113" s="1">
        <f>'PR-RAS'!E117</f>
        <v>289</v>
      </c>
      <c r="E113" s="1">
        <v>0</v>
      </c>
      <c r="F113" s="1">
        <v>0</v>
      </c>
      <c r="G113" s="2">
        <f t="shared" si="0"/>
        <v>780.50672000000009</v>
      </c>
      <c r="H113" s="2">
        <f t="shared" si="1"/>
        <v>0.18999999999959982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6029.25</v>
      </c>
      <c r="D121" s="1">
        <f>'PR-RAS'!E125</f>
        <v>9713.49</v>
      </c>
      <c r="E121" s="1">
        <v>0</v>
      </c>
      <c r="F121" s="1">
        <v>0</v>
      </c>
      <c r="G121" s="2">
        <f t="shared" si="0"/>
        <v>3054.7475999999997</v>
      </c>
      <c r="H121" s="2">
        <f t="shared" si="1"/>
        <v>0.73999999999978172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5849.25</v>
      </c>
      <c r="D122" s="1">
        <f>'PR-RAS'!E126</f>
        <v>2119.1999999999998</v>
      </c>
      <c r="E122" s="1">
        <v>0</v>
      </c>
      <c r="F122" s="1">
        <v>0</v>
      </c>
      <c r="G122" s="2">
        <f t="shared" si="0"/>
        <v>1220.60565</v>
      </c>
      <c r="H122" s="2">
        <f t="shared" si="1"/>
        <v>0.4499999999998181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5849.25</v>
      </c>
      <c r="D124" s="1">
        <f>'PR-RAS'!E128</f>
        <v>2119.1999999999998</v>
      </c>
      <c r="E124" s="1">
        <v>0</v>
      </c>
      <c r="F124" s="1">
        <v>0</v>
      </c>
      <c r="G124" s="2">
        <f t="shared" si="0"/>
        <v>1240.7809499999998</v>
      </c>
      <c r="H124" s="2">
        <f t="shared" si="1"/>
        <v>0.4499999999998181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180</v>
      </c>
      <c r="D125" s="1">
        <f>'PR-RAS'!E129</f>
        <v>7594.29</v>
      </c>
      <c r="E125" s="1">
        <v>0</v>
      </c>
      <c r="F125" s="1">
        <v>0</v>
      </c>
      <c r="G125" s="2">
        <f t="shared" si="0"/>
        <v>1905.7039199999999</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180</v>
      </c>
      <c r="D126" s="1">
        <f>'PR-RAS'!E130</f>
        <v>1331.8</v>
      </c>
      <c r="E126" s="1">
        <v>0</v>
      </c>
      <c r="F126" s="1">
        <v>0</v>
      </c>
      <c r="G126" s="2">
        <f t="shared" si="0"/>
        <v>355.45</v>
      </c>
      <c r="H126" s="2">
        <f t="shared" si="1"/>
        <v>0.20000000000004547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6262.49</v>
      </c>
      <c r="E127" s="1">
        <v>0</v>
      </c>
      <c r="F127" s="1">
        <v>0</v>
      </c>
      <c r="G127" s="2">
        <f t="shared" si="0"/>
        <v>1578.1474799999999</v>
      </c>
      <c r="H127" s="2">
        <f t="shared" si="1"/>
        <v>0.48999999999978172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78123.710000000006</v>
      </c>
      <c r="D130" s="1">
        <f>'PR-RAS'!E134</f>
        <v>67329.05</v>
      </c>
      <c r="E130" s="1">
        <v>0</v>
      </c>
      <c r="F130" s="1">
        <v>0</v>
      </c>
      <c r="G130" s="2">
        <f t="shared" si="0"/>
        <v>27448.853490000001</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78123.710000000006</v>
      </c>
      <c r="D131" s="1">
        <f>'PR-RAS'!E135</f>
        <v>67329.05</v>
      </c>
      <c r="E131" s="1">
        <v>0</v>
      </c>
      <c r="F131" s="1">
        <v>0</v>
      </c>
      <c r="G131" s="2">
        <f t="shared" si="0"/>
        <v>27661.635300000002</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78123.710000000006</v>
      </c>
      <c r="D132" s="1">
        <f>'PR-RAS'!E136</f>
        <v>67329.05</v>
      </c>
      <c r="E132" s="1">
        <v>0</v>
      </c>
      <c r="F132" s="1">
        <v>0</v>
      </c>
      <c r="G132" s="2">
        <f t="shared" si="0"/>
        <v>27874.417110000002</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20.38</v>
      </c>
      <c r="D136" s="1">
        <f>'PR-RAS'!E140</f>
        <v>2310</v>
      </c>
      <c r="E136" s="1">
        <v>0</v>
      </c>
      <c r="F136" s="1">
        <v>0</v>
      </c>
      <c r="G136" s="2">
        <f t="shared" si="0"/>
        <v>626.45130000000006</v>
      </c>
      <c r="H136" s="2">
        <f t="shared" si="1"/>
        <v>0.37999999999999901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20.38</v>
      </c>
      <c r="D147" s="1">
        <f>'PR-RAS'!E151</f>
        <v>2310</v>
      </c>
      <c r="E147" s="1">
        <v>0</v>
      </c>
      <c r="F147" s="1">
        <v>0</v>
      </c>
      <c r="G147" s="2">
        <f t="shared" si="0"/>
        <v>677.49547999999993</v>
      </c>
      <c r="H147" s="2">
        <f t="shared" si="1"/>
        <v>0.37999999999999901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753922.10000000009</v>
      </c>
      <c r="D148" s="1">
        <f>'PR-RAS'!E152</f>
        <v>902309.22000000009</v>
      </c>
      <c r="E148" s="1">
        <v>0</v>
      </c>
      <c r="F148" s="1">
        <v>0</v>
      </c>
      <c r="G148" s="2">
        <f t="shared" si="0"/>
        <v>376105.45937999996</v>
      </c>
      <c r="H148" s="2">
        <f t="shared" si="1"/>
        <v>0.3200000001816079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610285.54</v>
      </c>
      <c r="D149" s="1">
        <f>'PR-RAS'!E153</f>
        <v>765394.60000000009</v>
      </c>
      <c r="E149" s="1">
        <v>0</v>
      </c>
      <c r="F149" s="1">
        <v>0</v>
      </c>
      <c r="G149" s="2">
        <f t="shared" si="0"/>
        <v>316879.06151999999</v>
      </c>
      <c r="H149" s="2">
        <f t="shared" si="1"/>
        <v>0.85999999986961484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506345.44</v>
      </c>
      <c r="D150" s="1">
        <f>'PR-RAS'!E154</f>
        <v>644732.33000000007</v>
      </c>
      <c r="E150" s="1">
        <v>0</v>
      </c>
      <c r="F150" s="1">
        <v>0</v>
      </c>
      <c r="G150" s="2">
        <f t="shared" si="0"/>
        <v>267575.70490000001</v>
      </c>
      <c r="H150" s="2">
        <f t="shared" si="1"/>
        <v>0.77000000007683411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492596.22</v>
      </c>
      <c r="D151" s="1">
        <f>'PR-RAS'!E155</f>
        <v>623865.59</v>
      </c>
      <c r="E151" s="1">
        <v>0</v>
      </c>
      <c r="F151" s="1">
        <v>0</v>
      </c>
      <c r="G151" s="2">
        <f t="shared" si="0"/>
        <v>261049.11</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4967.26</v>
      </c>
      <c r="D153" s="1">
        <f>'PR-RAS'!E157</f>
        <v>8673.43</v>
      </c>
      <c r="E153" s="1">
        <v>0</v>
      </c>
      <c r="F153" s="1">
        <v>0</v>
      </c>
      <c r="G153" s="2">
        <f t="shared" si="0"/>
        <v>3391.7462400000004</v>
      </c>
      <c r="H153" s="2">
        <f t="shared" si="1"/>
        <v>0.69000000000050932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8781.9599999999991</v>
      </c>
      <c r="D154" s="1">
        <f>'PR-RAS'!E158</f>
        <v>12193.31</v>
      </c>
      <c r="E154" s="1">
        <v>0</v>
      </c>
      <c r="F154" s="1">
        <v>0</v>
      </c>
      <c r="G154" s="2">
        <f t="shared" si="0"/>
        <v>5074.7927399999999</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24267.439999999999</v>
      </c>
      <c r="D155" s="1">
        <f>'PR-RAS'!E159</f>
        <v>19762.16</v>
      </c>
      <c r="E155" s="1">
        <v>0</v>
      </c>
      <c r="F155" s="1">
        <v>0</v>
      </c>
      <c r="G155" s="2">
        <f t="shared" si="0"/>
        <v>9823.9310399999995</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79672.66</v>
      </c>
      <c r="D156" s="1">
        <f>'PR-RAS'!E160</f>
        <v>100900.11</v>
      </c>
      <c r="E156" s="1">
        <v>0</v>
      </c>
      <c r="F156" s="1">
        <v>0</v>
      </c>
      <c r="G156" s="2">
        <f t="shared" si="0"/>
        <v>43628.296399999999</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79672.66</v>
      </c>
      <c r="D158" s="1">
        <f>'PR-RAS'!E162</f>
        <v>100900.11</v>
      </c>
      <c r="E158" s="1">
        <v>0</v>
      </c>
      <c r="F158" s="1">
        <v>0</v>
      </c>
      <c r="G158" s="2">
        <f t="shared" si="0"/>
        <v>44191.242160000002</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142946.05000000002</v>
      </c>
      <c r="D160" s="1">
        <f>'PR-RAS'!E164</f>
        <v>136269.62000000002</v>
      </c>
      <c r="E160" s="1">
        <v>0</v>
      </c>
      <c r="F160" s="1">
        <v>0</v>
      </c>
      <c r="G160" s="2">
        <f t="shared" si="0"/>
        <v>66062.161110000001</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30991.24</v>
      </c>
      <c r="D161" s="1">
        <f>'PR-RAS'!E165</f>
        <v>29695.989999999998</v>
      </c>
      <c r="E161" s="1">
        <v>0</v>
      </c>
      <c r="F161" s="1">
        <v>0</v>
      </c>
      <c r="G161" s="2">
        <f t="shared" si="0"/>
        <v>14461.315200000001</v>
      </c>
      <c r="H161" s="2">
        <f t="shared" si="1"/>
        <v>0.25000000000363798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3250.9</v>
      </c>
      <c r="D162" s="1">
        <f>'PR-RAS'!E166</f>
        <v>3045.51</v>
      </c>
      <c r="E162" s="1">
        <v>0</v>
      </c>
      <c r="F162" s="1">
        <v>0</v>
      </c>
      <c r="G162" s="2">
        <f t="shared" si="0"/>
        <v>1504.0491200000001</v>
      </c>
      <c r="H162" s="2">
        <f t="shared" si="1"/>
        <v>0.58999999999969077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20775.34</v>
      </c>
      <c r="D163" s="1">
        <f>'PR-RAS'!E167</f>
        <v>25979.23</v>
      </c>
      <c r="E163" s="1">
        <v>0</v>
      </c>
      <c r="F163" s="1">
        <v>0</v>
      </c>
      <c r="G163" s="2">
        <f t="shared" si="0"/>
        <v>11782.875600000001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6965</v>
      </c>
      <c r="D164" s="1">
        <f>'PR-RAS'!E168</f>
        <v>671.25</v>
      </c>
      <c r="E164" s="1">
        <v>0</v>
      </c>
      <c r="F164" s="1">
        <v>0</v>
      </c>
      <c r="G164" s="2">
        <f t="shared" si="0"/>
        <v>1354.1224999999999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77726.040000000008</v>
      </c>
      <c r="D166" s="1">
        <f>'PR-RAS'!E170</f>
        <v>90410.810000000012</v>
      </c>
      <c r="E166" s="1">
        <v>0</v>
      </c>
      <c r="F166" s="1">
        <v>0</v>
      </c>
      <c r="G166" s="2">
        <f t="shared" si="0"/>
        <v>42660.363900000004</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4733.68</v>
      </c>
      <c r="D167" s="1">
        <f>'PR-RAS'!E171</f>
        <v>8964.58</v>
      </c>
      <c r="E167" s="1">
        <v>0</v>
      </c>
      <c r="F167" s="1">
        <v>0</v>
      </c>
      <c r="G167" s="2">
        <f t="shared" si="0"/>
        <v>3762.0314400000002</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44624.25</v>
      </c>
      <c r="D168" s="1">
        <f>'PR-RAS'!E172</f>
        <v>42281.73</v>
      </c>
      <c r="E168" s="1">
        <v>0</v>
      </c>
      <c r="F168" s="1">
        <v>0</v>
      </c>
      <c r="G168" s="2">
        <f t="shared" si="0"/>
        <v>21574.347570000002</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25136.2</v>
      </c>
      <c r="D169" s="1">
        <f>'PR-RAS'!E173</f>
        <v>36537.620000000003</v>
      </c>
      <c r="E169" s="1">
        <v>0</v>
      </c>
      <c r="F169" s="1">
        <v>0</v>
      </c>
      <c r="G169" s="2">
        <f t="shared" si="0"/>
        <v>16499.521920000003</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1891.49</v>
      </c>
      <c r="D170" s="1">
        <f>'PR-RAS'!E174</f>
        <v>670.74</v>
      </c>
      <c r="E170" s="1">
        <v>0</v>
      </c>
      <c r="F170" s="1">
        <v>0</v>
      </c>
      <c r="G170" s="2">
        <f t="shared" si="0"/>
        <v>546.37193000000013</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1340.42</v>
      </c>
      <c r="D171" s="1">
        <f>'PR-RAS'!E175</f>
        <v>1329.19</v>
      </c>
      <c r="E171" s="1">
        <v>0</v>
      </c>
      <c r="F171" s="1">
        <v>0</v>
      </c>
      <c r="G171" s="2">
        <f t="shared" si="0"/>
        <v>679.79600000000005</v>
      </c>
      <c r="H171" s="2">
        <f t="shared" si="1"/>
        <v>0.61000000000012733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626.95000000000005</v>
      </c>
      <c r="E173" s="1">
        <v>0</v>
      </c>
      <c r="F173" s="1">
        <v>0</v>
      </c>
      <c r="G173" s="2">
        <f t="shared" si="0"/>
        <v>215.67079999999999</v>
      </c>
      <c r="H173" s="2">
        <f t="shared" si="1"/>
        <v>4.9999999999954525E-2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32004.500000000004</v>
      </c>
      <c r="D174" s="1">
        <f>'PR-RAS'!E178</f>
        <v>12402.45</v>
      </c>
      <c r="E174" s="1">
        <v>0</v>
      </c>
      <c r="F174" s="1">
        <v>0</v>
      </c>
      <c r="G174" s="2">
        <f t="shared" si="0"/>
        <v>9828.0262000000002</v>
      </c>
      <c r="H174" s="2">
        <f t="shared" si="1"/>
        <v>0.94999999999708962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1256.55</v>
      </c>
      <c r="D175" s="1">
        <f>'PR-RAS'!E179</f>
        <v>1642.13</v>
      </c>
      <c r="E175" s="1">
        <v>0</v>
      </c>
      <c r="F175" s="1">
        <v>0</v>
      </c>
      <c r="G175" s="2">
        <f t="shared" si="0"/>
        <v>790.10094000000004</v>
      </c>
      <c r="H175" s="2">
        <f t="shared" si="1"/>
        <v>0.58000000000015461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537.51</v>
      </c>
      <c r="D176" s="1">
        <f>'PR-RAS'!E180</f>
        <v>3001.52</v>
      </c>
      <c r="E176" s="1">
        <v>0</v>
      </c>
      <c r="F176" s="1">
        <v>0</v>
      </c>
      <c r="G176" s="2">
        <f t="shared" si="0"/>
        <v>1144.5962500000001</v>
      </c>
      <c r="H176" s="2">
        <f t="shared" si="1"/>
        <v>0.97000000000002728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3600.81</v>
      </c>
      <c r="D178" s="1">
        <f>'PR-RAS'!E182</f>
        <v>3680.01</v>
      </c>
      <c r="E178" s="1">
        <v>0</v>
      </c>
      <c r="F178" s="1">
        <v>0</v>
      </c>
      <c r="G178" s="2">
        <f t="shared" si="0"/>
        <v>1940.0669099999998</v>
      </c>
      <c r="H178" s="2">
        <f t="shared" si="1"/>
        <v>0.20000000000027285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v>
      </c>
      <c r="D179" s="1">
        <f>'PR-RAS'!E183</f>
        <v>0</v>
      </c>
      <c r="E179" s="1">
        <v>0</v>
      </c>
      <c r="F179" s="1">
        <v>0</v>
      </c>
      <c r="G179" s="2">
        <f t="shared" si="0"/>
        <v>6.2299999999999995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2464.06</v>
      </c>
      <c r="D180" s="1">
        <f>'PR-RAS'!E184</f>
        <v>2088.58</v>
      </c>
      <c r="E180" s="1">
        <v>0</v>
      </c>
      <c r="F180" s="1">
        <v>0</v>
      </c>
      <c r="G180" s="2">
        <f t="shared" si="0"/>
        <v>1188.7783799999997</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22903.56</v>
      </c>
      <c r="D181" s="1">
        <f>'PR-RAS'!E185</f>
        <v>637.25</v>
      </c>
      <c r="E181" s="1">
        <v>0</v>
      </c>
      <c r="F181" s="1">
        <v>0</v>
      </c>
      <c r="G181" s="2">
        <f t="shared" si="0"/>
        <v>4352.0508</v>
      </c>
      <c r="H181" s="2">
        <f t="shared" si="1"/>
        <v>0.68999999999869033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1117.3800000000001</v>
      </c>
      <c r="D182" s="1">
        <f>'PR-RAS'!E186</f>
        <v>1272.96</v>
      </c>
      <c r="E182" s="1">
        <v>0</v>
      </c>
      <c r="F182" s="1">
        <v>0</v>
      </c>
      <c r="G182" s="2">
        <f t="shared" si="0"/>
        <v>663.05730000000005</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89.63</v>
      </c>
      <c r="D183" s="1">
        <f>'PR-RAS'!E187</f>
        <v>80</v>
      </c>
      <c r="E183" s="1">
        <v>0</v>
      </c>
      <c r="F183" s="1">
        <v>0</v>
      </c>
      <c r="G183" s="2">
        <f t="shared" si="0"/>
        <v>45.432659999999998</v>
      </c>
      <c r="H183" s="2">
        <f t="shared" si="1"/>
        <v>0.37000000000000455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2224.27</v>
      </c>
      <c r="D190" s="1">
        <f>'PR-RAS'!E194</f>
        <v>3760.37</v>
      </c>
      <c r="E190" s="1">
        <v>0</v>
      </c>
      <c r="F190" s="1">
        <v>0</v>
      </c>
      <c r="G190" s="2">
        <f t="shared" si="0"/>
        <v>1841.8068900000001</v>
      </c>
      <c r="H190" s="2">
        <f t="shared" si="1"/>
        <v>0.63999999999987267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1927.42</v>
      </c>
      <c r="D192" s="1">
        <f>'PR-RAS'!E196</f>
        <v>1927.42</v>
      </c>
      <c r="E192" s="1">
        <v>0</v>
      </c>
      <c r="F192" s="1">
        <v>0</v>
      </c>
      <c r="G192" s="2">
        <f t="shared" si="0"/>
        <v>1104.41166</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v>
      </c>
      <c r="D195" s="1">
        <f>'PR-RAS'!E199</f>
        <v>1508.2</v>
      </c>
      <c r="E195" s="1">
        <v>0</v>
      </c>
      <c r="F195" s="1">
        <v>0</v>
      </c>
      <c r="G195" s="2">
        <f t="shared" si="0"/>
        <v>604.77560000000005</v>
      </c>
      <c r="H195" s="2">
        <f t="shared" si="1"/>
        <v>0.20000000000004547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195.85</v>
      </c>
      <c r="D197" s="1">
        <f>'PR-RAS'!E201</f>
        <v>324.75</v>
      </c>
      <c r="E197" s="1">
        <v>0</v>
      </c>
      <c r="F197" s="1">
        <v>0</v>
      </c>
      <c r="G197" s="2">
        <f t="shared" si="0"/>
        <v>165.68860000000001</v>
      </c>
      <c r="H197" s="2">
        <f t="shared" si="1"/>
        <v>0.40000000000000568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104.38</v>
      </c>
      <c r="D198" s="1">
        <f>'PR-RAS'!E202</f>
        <v>0.3</v>
      </c>
      <c r="E198" s="1">
        <v>0</v>
      </c>
      <c r="F198" s="1">
        <v>0</v>
      </c>
      <c r="G198" s="2">
        <f t="shared" si="0"/>
        <v>20.681059999999999</v>
      </c>
      <c r="H198" s="2">
        <f t="shared" si="1"/>
        <v>0.6799999999999955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104.38</v>
      </c>
      <c r="D212" s="1">
        <f>'PR-RAS'!E216</f>
        <v>0.3</v>
      </c>
      <c r="E212" s="1">
        <v>0</v>
      </c>
      <c r="F212" s="1">
        <v>0</v>
      </c>
      <c r="G212" s="2">
        <f t="shared" si="0"/>
        <v>22.150779999999997</v>
      </c>
      <c r="H212" s="2">
        <f t="shared" si="1"/>
        <v>0.6799999999999955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103.33</v>
      </c>
      <c r="D213" s="1">
        <f>'PR-RAS'!E217</f>
        <v>0</v>
      </c>
      <c r="E213" s="1">
        <v>0</v>
      </c>
      <c r="F213" s="1">
        <v>0</v>
      </c>
      <c r="G213" s="2">
        <f t="shared" si="0"/>
        <v>21.90596</v>
      </c>
      <c r="H213" s="2">
        <f t="shared" si="1"/>
        <v>0.32999999999999829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1.05</v>
      </c>
      <c r="D215" s="1">
        <f>'PR-RAS'!E219</f>
        <v>0.3</v>
      </c>
      <c r="E215" s="1">
        <v>0</v>
      </c>
      <c r="F215" s="1">
        <v>0</v>
      </c>
      <c r="G215" s="2">
        <f t="shared" si="0"/>
        <v>0.35309999999999997</v>
      </c>
      <c r="H215" s="2">
        <f t="shared" si="1"/>
        <v>0.35000000000000003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22.01</v>
      </c>
      <c r="E258" s="1">
        <v>0</v>
      </c>
      <c r="F258" s="1">
        <v>0</v>
      </c>
      <c r="G258" s="2">
        <f t="shared" si="0"/>
        <v>11.313140000000001</v>
      </c>
      <c r="H258" s="2">
        <f t="shared" si="1"/>
        <v>1.0000000000001563E-2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22.01</v>
      </c>
      <c r="E265" s="1">
        <v>0</v>
      </c>
      <c r="F265" s="1">
        <v>0</v>
      </c>
      <c r="G265" s="2">
        <f t="shared" si="0"/>
        <v>11.62128</v>
      </c>
      <c r="H265" s="2">
        <f t="shared" si="1"/>
        <v>1.0000000000001563E-2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22.01</v>
      </c>
      <c r="E267" s="1">
        <v>0</v>
      </c>
      <c r="F267" s="1">
        <v>0</v>
      </c>
      <c r="G267" s="2">
        <f t="shared" si="0"/>
        <v>11.709320000000002</v>
      </c>
      <c r="H267" s="2">
        <f t="shared" si="1"/>
        <v>1.0000000000001563E-2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586.13</v>
      </c>
      <c r="D269" s="1">
        <f>'PR-RAS'!E273</f>
        <v>622.69000000000005</v>
      </c>
      <c r="E269" s="1">
        <v>0</v>
      </c>
      <c r="F269" s="1">
        <v>0</v>
      </c>
      <c r="G269" s="2">
        <f t="shared" si="0"/>
        <v>490.8446800000001</v>
      </c>
      <c r="H269" s="2">
        <f t="shared" si="1"/>
        <v>0.43999999999994088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586.13</v>
      </c>
      <c r="D270" s="1">
        <f>'PR-RAS'!E274</f>
        <v>622.69000000000005</v>
      </c>
      <c r="E270" s="1">
        <v>0</v>
      </c>
      <c r="F270" s="1">
        <v>0</v>
      </c>
      <c r="G270" s="2">
        <f t="shared" si="0"/>
        <v>492.67619000000008</v>
      </c>
      <c r="H270" s="2">
        <f t="shared" si="1"/>
        <v>0.43999999999994088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586.13</v>
      </c>
      <c r="D272" s="1">
        <f>'PR-RAS'!E276</f>
        <v>622.69000000000005</v>
      </c>
      <c r="E272" s="1">
        <v>0</v>
      </c>
      <c r="F272" s="1">
        <v>0</v>
      </c>
      <c r="G272" s="2">
        <f t="shared" si="0"/>
        <v>496.33921000000009</v>
      </c>
      <c r="H272" s="2">
        <f t="shared" si="1"/>
        <v>0.43999999999994088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753922.10000000009</v>
      </c>
      <c r="D295" s="1">
        <f>'PR-RAS'!E299</f>
        <v>902309.22000000009</v>
      </c>
      <c r="E295" s="1">
        <v>0</v>
      </c>
      <c r="F295" s="1">
        <v>0</v>
      </c>
      <c r="G295" s="2">
        <f t="shared" si="12"/>
        <v>752210.91875999991</v>
      </c>
      <c r="H295" s="2">
        <f t="shared" si="13"/>
        <v>0.3200000001816079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27053.649999999907</v>
      </c>
      <c r="D296" s="1">
        <f>'PR-RAS'!E300</f>
        <v>0</v>
      </c>
      <c r="E296" s="1">
        <v>0</v>
      </c>
      <c r="F296" s="1">
        <v>0</v>
      </c>
      <c r="G296" s="2">
        <f t="shared" si="12"/>
        <v>7980.826749999972</v>
      </c>
      <c r="H296" s="2">
        <f t="shared" si="13"/>
        <v>0.35000000009313226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96963.750000000116</v>
      </c>
      <c r="E297" s="1">
        <v>0</v>
      </c>
      <c r="F297" s="1">
        <v>0</v>
      </c>
      <c r="G297" s="2">
        <f t="shared" si="12"/>
        <v>57402.540000000066</v>
      </c>
      <c r="H297" s="2">
        <f t="shared" si="13"/>
        <v>0.24999999988358468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10556.43</v>
      </c>
      <c r="E298" s="1">
        <v>0</v>
      </c>
      <c r="F298" s="1">
        <v>0</v>
      </c>
      <c r="G298" s="2">
        <f t="shared" si="12"/>
        <v>6270.5194199999996</v>
      </c>
      <c r="H298" s="2">
        <f t="shared" si="13"/>
        <v>0.43000000000029104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108272.1</v>
      </c>
      <c r="E300" s="1">
        <v>0</v>
      </c>
      <c r="F300" s="1">
        <v>0</v>
      </c>
      <c r="G300" s="2">
        <f t="shared" si="12"/>
        <v>64746.715799999998</v>
      </c>
      <c r="H300" s="2">
        <f t="shared" si="13"/>
        <v>0.10000000000582077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14931</v>
      </c>
      <c r="D355" s="1">
        <f>'PR-RAS'!E360</f>
        <v>10965.789999999999</v>
      </c>
      <c r="E355" s="1">
        <v>0</v>
      </c>
      <c r="F355" s="1">
        <v>0</v>
      </c>
      <c r="G355" s="2">
        <f t="shared" si="12"/>
        <v>13049.35332</v>
      </c>
      <c r="H355" s="2">
        <f t="shared" si="13"/>
        <v>0.21000000000094587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14931</v>
      </c>
      <c r="D368" s="1">
        <f>'PR-RAS'!E373</f>
        <v>10965.789999999999</v>
      </c>
      <c r="E368" s="1">
        <v>0</v>
      </c>
      <c r="F368" s="1">
        <v>0</v>
      </c>
      <c r="G368" s="2">
        <f t="shared" si="12"/>
        <v>13528.566860000001</v>
      </c>
      <c r="H368" s="2">
        <f t="shared" si="13"/>
        <v>0.21000000000094587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14931</v>
      </c>
      <c r="D374" s="1">
        <f>'PR-RAS'!E379</f>
        <v>10954.58</v>
      </c>
      <c r="E374" s="1">
        <v>0</v>
      </c>
      <c r="F374" s="1">
        <v>0</v>
      </c>
      <c r="G374" s="2">
        <f t="shared" si="12"/>
        <v>13741.379680000002</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14931</v>
      </c>
      <c r="D375" s="1">
        <f>'PR-RAS'!E380</f>
        <v>8692.49</v>
      </c>
      <c r="E375" s="1">
        <v>0</v>
      </c>
      <c r="F375" s="1">
        <v>0</v>
      </c>
      <c r="G375" s="2">
        <f t="shared" si="12"/>
        <v>12086.176519999999</v>
      </c>
      <c r="H375" s="2">
        <f t="shared" si="13"/>
        <v>0.48999999999978172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2262.09</v>
      </c>
      <c r="E380" s="1">
        <v>0</v>
      </c>
      <c r="F380" s="1">
        <v>0</v>
      </c>
      <c r="G380" s="2">
        <f t="shared" si="12"/>
        <v>1714.6642200000001</v>
      </c>
      <c r="H380" s="2">
        <f t="shared" si="13"/>
        <v>9.0000000000145519E-2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11.21</v>
      </c>
      <c r="E388" s="1">
        <v>0</v>
      </c>
      <c r="F388" s="1">
        <v>0</v>
      </c>
      <c r="G388" s="2">
        <f t="shared" si="12"/>
        <v>8.676540000000001</v>
      </c>
      <c r="H388" s="2">
        <f t="shared" si="13"/>
        <v>0.21000000000000085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11.21</v>
      </c>
      <c r="E389" s="1">
        <v>0</v>
      </c>
      <c r="F389" s="1">
        <v>0</v>
      </c>
      <c r="G389" s="2">
        <f t="shared" si="12"/>
        <v>8.6989600000000014</v>
      </c>
      <c r="H389" s="2">
        <f t="shared" si="13"/>
        <v>0.21000000000000085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14931</v>
      </c>
      <c r="D413" s="1">
        <f>'PR-RAS'!E418</f>
        <v>10965.789999999999</v>
      </c>
      <c r="E413" s="1">
        <v>0</v>
      </c>
      <c r="F413" s="1">
        <v>0</v>
      </c>
      <c r="G413" s="2">
        <f t="shared" si="12"/>
        <v>15187.382959999999</v>
      </c>
      <c r="H413" s="2">
        <f t="shared" si="13"/>
        <v>0.21000000000094587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24634.799999999999</v>
      </c>
      <c r="D415" s="1">
        <f>'PR-RAS'!E420</f>
        <v>11698.59</v>
      </c>
      <c r="E415" s="1">
        <v>0</v>
      </c>
      <c r="F415" s="1">
        <v>0</v>
      </c>
      <c r="G415" s="2">
        <f t="shared" si="12"/>
        <v>19885.239719999998</v>
      </c>
      <c r="H415" s="2">
        <f t="shared" si="13"/>
        <v>0.61000000000058208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780975.75</v>
      </c>
      <c r="D417" s="1">
        <f>'PR-RAS'!E422</f>
        <v>805345.47</v>
      </c>
      <c r="E417" s="1">
        <v>0</v>
      </c>
      <c r="F417" s="1">
        <v>0</v>
      </c>
      <c r="G417" s="2">
        <f t="shared" si="12"/>
        <v>994933.34303999995</v>
      </c>
      <c r="H417" s="2">
        <f t="shared" si="13"/>
        <v>0.71999999997206032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768853.10000000009</v>
      </c>
      <c r="D418" s="1">
        <f>'PR-RAS'!E423</f>
        <v>913275.01000000013</v>
      </c>
      <c r="E418" s="1">
        <v>0</v>
      </c>
      <c r="F418" s="1">
        <v>0</v>
      </c>
      <c r="G418" s="2">
        <f t="shared" si="12"/>
        <v>1082283.1010400001</v>
      </c>
      <c r="H418" s="2">
        <f t="shared" si="13"/>
        <v>0.11000000021886081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12122.649999999907</v>
      </c>
      <c r="D419" s="1">
        <f>'PR-RAS'!E424</f>
        <v>0</v>
      </c>
      <c r="E419" s="1">
        <v>0</v>
      </c>
      <c r="F419" s="1">
        <v>0</v>
      </c>
      <c r="G419" s="2">
        <f t="shared" si="12"/>
        <v>5067.2676999999612</v>
      </c>
      <c r="H419" s="2">
        <f t="shared" si="13"/>
        <v>0.35000000009313226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107929.54000000015</v>
      </c>
      <c r="E420" s="1">
        <v>0</v>
      </c>
      <c r="F420" s="1">
        <v>0</v>
      </c>
      <c r="G420" s="2">
        <f t="shared" si="12"/>
        <v>90444.95452000013</v>
      </c>
      <c r="H420" s="2">
        <f t="shared" si="13"/>
        <v>0.45999999984633178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24634.799999999999</v>
      </c>
      <c r="D422" s="1">
        <f>'PR-RAS'!E427</f>
        <v>1142.1599999999999</v>
      </c>
      <c r="E422" s="1">
        <v>0</v>
      </c>
      <c r="F422" s="1">
        <v>0</v>
      </c>
      <c r="G422" s="2">
        <f t="shared" si="12"/>
        <v>11332.949519999998</v>
      </c>
      <c r="H422" s="2">
        <f t="shared" si="13"/>
        <v>0.36000000000058208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108272.1</v>
      </c>
      <c r="E423" s="1">
        <v>0</v>
      </c>
      <c r="F423" s="1">
        <v>0</v>
      </c>
      <c r="G423" s="2">
        <f t="shared" si="12"/>
        <v>91381.652400000006</v>
      </c>
      <c r="H423" s="2">
        <f t="shared" si="13"/>
        <v>0.10000000000582077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780975.75</v>
      </c>
      <c r="D637" s="1">
        <f>'PR-RAS'!E643</f>
        <v>805345.47</v>
      </c>
      <c r="E637" s="1">
        <v>0</v>
      </c>
      <c r="F637" s="1">
        <v>0</v>
      </c>
      <c r="G637" s="2">
        <f t="shared" si="14"/>
        <v>1521100.0148400001</v>
      </c>
      <c r="H637" s="2">
        <f t="shared" si="15"/>
        <v>0.71999999997206032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768853.10000000009</v>
      </c>
      <c r="D638" s="1">
        <f>'PR-RAS'!E644</f>
        <v>913275.01000000013</v>
      </c>
      <c r="E638" s="1">
        <v>0</v>
      </c>
      <c r="F638" s="1">
        <v>0</v>
      </c>
      <c r="G638" s="2">
        <f t="shared" si="14"/>
        <v>1653271.7874400001</v>
      </c>
      <c r="H638" s="2">
        <f t="shared" si="15"/>
        <v>0.11000000021886081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12122.649999999907</v>
      </c>
      <c r="D639" s="1">
        <f>'PR-RAS'!E645</f>
        <v>0</v>
      </c>
      <c r="E639" s="1">
        <v>0</v>
      </c>
      <c r="F639" s="1">
        <v>0</v>
      </c>
      <c r="G639" s="2">
        <f t="shared" si="14"/>
        <v>7734.2506999999405</v>
      </c>
      <c r="H639" s="2">
        <f t="shared" si="15"/>
        <v>0.35000000009313226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107929.54000000015</v>
      </c>
      <c r="E640" s="1">
        <v>0</v>
      </c>
      <c r="F640" s="1">
        <v>0</v>
      </c>
      <c r="G640" s="2">
        <f t="shared" si="14"/>
        <v>137933.95212000021</v>
      </c>
      <c r="H640" s="2">
        <f t="shared" si="15"/>
        <v>0.45999999984633178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24634.799999999999</v>
      </c>
      <c r="D642" s="1">
        <f>'PR-RAS'!E648</f>
        <v>1142.1599999999999</v>
      </c>
      <c r="E642" s="1">
        <v>0</v>
      </c>
      <c r="F642" s="1">
        <v>0</v>
      </c>
      <c r="G642" s="2">
        <f t="shared" si="14"/>
        <v>17255.155920000001</v>
      </c>
      <c r="H642" s="2">
        <f t="shared" si="15"/>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12512.150000000092</v>
      </c>
      <c r="D644" s="1">
        <f>'PR-RAS'!E650</f>
        <v>109071.70000000016</v>
      </c>
      <c r="E644" s="1">
        <v>0</v>
      </c>
      <c r="F644" s="1">
        <v>0</v>
      </c>
      <c r="G644" s="2">
        <f t="shared" si="14"/>
        <v>148311.51865000025</v>
      </c>
      <c r="H644" s="2">
        <f t="shared" si="15"/>
        <v>0.44999999993524398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106108.9</v>
      </c>
      <c r="D645" s="1">
        <f>'PR-RAS'!E651</f>
        <v>0</v>
      </c>
      <c r="E645" s="1">
        <v>0</v>
      </c>
      <c r="F645" s="1">
        <v>0</v>
      </c>
      <c r="G645" s="2">
        <f t="shared" si="14"/>
        <v>68334.131599999993</v>
      </c>
      <c r="H645" s="2">
        <f t="shared" si="15"/>
        <v>0.10000000000582077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8686.08</v>
      </c>
      <c r="D646" s="1">
        <f>'PR-RAS'!E653</f>
        <v>0</v>
      </c>
      <c r="E646" s="1">
        <v>0</v>
      </c>
      <c r="F646" s="1">
        <v>0</v>
      </c>
      <c r="G646" s="2">
        <f t="shared" si="14"/>
        <v>5602.5216</v>
      </c>
      <c r="H646" s="2">
        <f t="shared" si="15"/>
        <v>7.999999999992724E-2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78048.2</v>
      </c>
      <c r="D647" s="1">
        <f>'PR-RAS'!E654</f>
        <v>0</v>
      </c>
      <c r="E647" s="1">
        <v>0</v>
      </c>
      <c r="F647" s="1">
        <v>0</v>
      </c>
      <c r="G647" s="2">
        <f t="shared" si="14"/>
        <v>50419.137199999997</v>
      </c>
      <c r="H647" s="2">
        <f t="shared" si="15"/>
        <v>0.19999999999708962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86725.63</v>
      </c>
      <c r="D648" s="1">
        <f>'PR-RAS'!E655</f>
        <v>0</v>
      </c>
      <c r="E648" s="1">
        <v>0</v>
      </c>
      <c r="F648" s="1">
        <v>0</v>
      </c>
      <c r="G648" s="2">
        <f t="shared" si="14"/>
        <v>56111.482610000006</v>
      </c>
      <c r="H648" s="2">
        <f t="shared" si="15"/>
        <v>0.36999999999534339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8.6499999999941792</v>
      </c>
      <c r="D649" s="1">
        <f>'PR-RAS'!E656</f>
        <v>0</v>
      </c>
      <c r="E649" s="1">
        <v>0</v>
      </c>
      <c r="F649" s="1">
        <v>0</v>
      </c>
      <c r="G649" s="2">
        <f t="shared" si="14"/>
        <v>5.6051999999962288</v>
      </c>
      <c r="H649" s="2">
        <f t="shared" si="15"/>
        <v>0.35000000000582077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v>
      </c>
      <c r="D651" s="1">
        <f>'PR-RAS'!E658</f>
        <v>56</v>
      </c>
      <c r="E651" s="1">
        <v>0</v>
      </c>
      <c r="F651" s="1">
        <v>0</v>
      </c>
      <c r="G651" s="2">
        <f t="shared" si="14"/>
        <v>109.85000000000001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48</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653494.71</v>
      </c>
      <c r="D676" s="1">
        <f>'PR-RAS'!E683</f>
        <v>722559.45</v>
      </c>
      <c r="E676" s="1">
        <v>0</v>
      </c>
      <c r="F676" s="1">
        <v>0</v>
      </c>
      <c r="G676" s="2">
        <f t="shared" si="14"/>
        <v>1416564.1867500001</v>
      </c>
      <c r="H676" s="2">
        <f t="shared" si="15"/>
        <v>0.73999999999068677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11.21</v>
      </c>
      <c r="E678" s="1">
        <v>0</v>
      </c>
      <c r="F678" s="1">
        <v>0</v>
      </c>
      <c r="G678" s="2">
        <f t="shared" si="14"/>
        <v>15.178340000000002</v>
      </c>
      <c r="H678" s="2">
        <f t="shared" si="15"/>
        <v>0.21000000000000085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2305.38</v>
      </c>
      <c r="E679" s="1">
        <v>0</v>
      </c>
      <c r="F679" s="1">
        <v>0</v>
      </c>
      <c r="G679" s="2">
        <f t="shared" si="14"/>
        <v>3126.0952800000005</v>
      </c>
      <c r="H679" s="2">
        <f t="shared" si="15"/>
        <v>0.38000000000010914</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827.89</v>
      </c>
      <c r="E695" s="1">
        <v>0</v>
      </c>
      <c r="F695" s="1">
        <v>0</v>
      </c>
      <c r="G695" s="2">
        <f t="shared" si="14"/>
        <v>1149.11132</v>
      </c>
      <c r="H695" s="2">
        <f t="shared" si="15"/>
        <v>0.11000000000001364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305.89999999999998</v>
      </c>
      <c r="D717" s="1">
        <f>'PR-RAS'!E724</f>
        <v>0</v>
      </c>
      <c r="E717" s="1">
        <v>0</v>
      </c>
      <c r="F717" s="1">
        <v>0</v>
      </c>
      <c r="G717" s="2">
        <f t="shared" si="14"/>
        <v>219.02439999999999</v>
      </c>
      <c r="H717" s="2">
        <f t="shared" si="15"/>
        <v>0.10000000000002274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6084.91</v>
      </c>
      <c r="D719" s="1">
        <f>'PR-RAS'!E726</f>
        <v>289</v>
      </c>
      <c r="E719" s="1">
        <v>0</v>
      </c>
      <c r="F719" s="1">
        <v>0</v>
      </c>
      <c r="G719" s="2">
        <f t="shared" si="14"/>
        <v>4783.9693799999995</v>
      </c>
      <c r="H719" s="2">
        <f t="shared" si="15"/>
        <v>9.0000000000145519E-2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2648.64</v>
      </c>
      <c r="D726" s="1">
        <f>'PR-RAS'!E733</f>
        <v>441.44</v>
      </c>
      <c r="E726" s="1">
        <v>0</v>
      </c>
      <c r="F726" s="1">
        <v>0</v>
      </c>
      <c r="G726" s="2">
        <f t="shared" si="14"/>
        <v>2560.3519999999999</v>
      </c>
      <c r="H726" s="2">
        <f t="shared" si="15"/>
        <v>0.80000000000012506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20775.34</v>
      </c>
      <c r="D727" s="1">
        <f>'PR-RAS'!E734</f>
        <v>25979.23</v>
      </c>
      <c r="E727" s="1">
        <v>0</v>
      </c>
      <c r="F727" s="1">
        <v>0</v>
      </c>
      <c r="G727" s="2">
        <f t="shared" si="14"/>
        <v>52804.738799999999</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2361.1799999999998</v>
      </c>
      <c r="D729" s="1">
        <f>'PR-RAS'!E736</f>
        <v>1985.7</v>
      </c>
      <c r="E729" s="1">
        <v>0</v>
      </c>
      <c r="F729" s="1">
        <v>0</v>
      </c>
      <c r="G729" s="2">
        <f t="shared" si="14"/>
        <v>4610.1182399999998</v>
      </c>
      <c r="H729" s="2">
        <f t="shared" si="15"/>
        <v>0.47999999999979082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22543.06</v>
      </c>
      <c r="D731" s="1">
        <f>'PR-RAS'!E738</f>
        <v>0</v>
      </c>
      <c r="E731" s="1">
        <v>0</v>
      </c>
      <c r="F731" s="1">
        <v>0</v>
      </c>
      <c r="G731" s="2">
        <f t="shared" si="14"/>
        <v>16456.433799999999</v>
      </c>
      <c r="H731" s="2">
        <f t="shared" si="15"/>
        <v>6.0000000001309672E-2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22.01</v>
      </c>
      <c r="E848" s="1">
        <v>0</v>
      </c>
      <c r="F848" s="1">
        <v>0</v>
      </c>
      <c r="G848" s="2">
        <f t="shared" si="34"/>
        <v>37.284939999999999</v>
      </c>
      <c r="H848" s="2">
        <f t="shared" si="35"/>
        <v>1.0000000000001563E-2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122489.61</v>
      </c>
      <c r="D1582" s="6"/>
      <c r="E1582" s="6">
        <v>0</v>
      </c>
      <c r="F1582" s="6">
        <v>0</v>
      </c>
      <c r="G1582" s="7">
        <f t="shared" ref="G1582:G1686" si="70">B1582/1000*C1582</f>
        <v>122.48961</v>
      </c>
      <c r="H1582" s="7">
        <f t="shared" ref="H1582:H1686" si="71">ABS(C1582-ROUND(C1582,0))</f>
        <v>0.38999999999941792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805366.52000000014</v>
      </c>
      <c r="D1583" s="1">
        <v>0</v>
      </c>
      <c r="E1583" s="1">
        <v>0</v>
      </c>
      <c r="F1583" s="1">
        <v>0</v>
      </c>
      <c r="G1583" s="2">
        <f t="shared" si="70"/>
        <v>1610.7330400000003</v>
      </c>
      <c r="H1583" s="2">
        <f t="shared" si="71"/>
        <v>0.47999999986495823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401.24</v>
      </c>
      <c r="D1584" s="1">
        <v>0</v>
      </c>
      <c r="E1584" s="1">
        <v>0</v>
      </c>
      <c r="F1584" s="1">
        <v>0</v>
      </c>
      <c r="G1584" s="2">
        <f t="shared" si="70"/>
        <v>1.2037200000000001</v>
      </c>
      <c r="H1584" s="2">
        <f t="shared" si="71"/>
        <v>0.24000000000000909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789334.53000000014</v>
      </c>
      <c r="D1585" s="1">
        <v>0</v>
      </c>
      <c r="E1585" s="1">
        <v>0</v>
      </c>
      <c r="F1585" s="1">
        <v>0</v>
      </c>
      <c r="G1585" s="2">
        <f t="shared" si="70"/>
        <v>3157.3381200000008</v>
      </c>
      <c r="H1585" s="2">
        <f t="shared" si="71"/>
        <v>0.469999999855645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664046.14</v>
      </c>
      <c r="D1586" s="1">
        <v>0</v>
      </c>
      <c r="E1586" s="1">
        <v>0</v>
      </c>
      <c r="F1586" s="1">
        <v>0</v>
      </c>
      <c r="G1586" s="2">
        <f t="shared" si="70"/>
        <v>3320.2307000000001</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124650.78</v>
      </c>
      <c r="D1587" s="1">
        <v>0</v>
      </c>
      <c r="E1587" s="1">
        <v>0</v>
      </c>
      <c r="F1587" s="1">
        <v>0</v>
      </c>
      <c r="G1587" s="2">
        <f t="shared" si="70"/>
        <v>747.90467999999998</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0.3</v>
      </c>
      <c r="D1588" s="1">
        <v>0</v>
      </c>
      <c r="E1588" s="1">
        <v>0</v>
      </c>
      <c r="F1588" s="1">
        <v>0</v>
      </c>
      <c r="G1588" s="2">
        <f t="shared" si="70"/>
        <v>2.0999999999999999E-3</v>
      </c>
      <c r="H1588" s="2">
        <f t="shared" si="71"/>
        <v>0.3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22.01</v>
      </c>
      <c r="D1591" s="1">
        <v>0</v>
      </c>
      <c r="E1591" s="1">
        <v>0</v>
      </c>
      <c r="F1591" s="1">
        <v>0</v>
      </c>
      <c r="G1591" s="2">
        <f t="shared" si="70"/>
        <v>0.22010000000000002</v>
      </c>
      <c r="H1591" s="2">
        <f t="shared" si="71"/>
        <v>1.0000000000001563E-2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615.29999999999995</v>
      </c>
      <c r="D1593" s="1">
        <v>0</v>
      </c>
      <c r="E1593" s="1">
        <v>0</v>
      </c>
      <c r="F1593" s="1">
        <v>0</v>
      </c>
      <c r="G1593" s="2">
        <f t="shared" si="70"/>
        <v>7.3835999999999995</v>
      </c>
      <c r="H1593" s="2">
        <f t="shared" si="71"/>
        <v>0.29999999999995453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10965.79</v>
      </c>
      <c r="D1594" s="1">
        <v>0</v>
      </c>
      <c r="E1594" s="1">
        <v>0</v>
      </c>
      <c r="F1594" s="1">
        <v>0</v>
      </c>
      <c r="G1594" s="2">
        <f t="shared" si="70"/>
        <v>142.55527000000001</v>
      </c>
      <c r="H1594" s="2">
        <f t="shared" si="71"/>
        <v>0.20999999999912689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4664.96</v>
      </c>
      <c r="D1601" s="1">
        <v>0</v>
      </c>
      <c r="E1601" s="1">
        <v>0</v>
      </c>
      <c r="F1601" s="1">
        <v>0</v>
      </c>
      <c r="G1601" s="2">
        <f>B1601/1000*C1601</f>
        <v>93.299199999999999</v>
      </c>
      <c r="H1601" s="2">
        <f>ABS(C1601-ROUND(C1601,0))</f>
        <v>3.999999999996362E-2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803930.05999999994</v>
      </c>
      <c r="D1602" s="1">
        <v>0</v>
      </c>
      <c r="E1602" s="1">
        <v>0</v>
      </c>
      <c r="F1602" s="1">
        <v>0</v>
      </c>
      <c r="G1602" s="2">
        <f t="shared" si="70"/>
        <v>16882.53126</v>
      </c>
      <c r="H1602" s="2">
        <f t="shared" si="71"/>
        <v>5.9999999939464033E-2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84.04</v>
      </c>
      <c r="D1603" s="1">
        <v>0</v>
      </c>
      <c r="E1603" s="1">
        <v>0</v>
      </c>
      <c r="F1603" s="1">
        <v>0</v>
      </c>
      <c r="G1603" s="2">
        <f t="shared" si="70"/>
        <v>1.8488800000000001</v>
      </c>
      <c r="H1603" s="2">
        <f t="shared" si="71"/>
        <v>4.0000000000006253E-2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788215.2699999999</v>
      </c>
      <c r="D1604" s="1">
        <v>0</v>
      </c>
      <c r="E1604" s="1">
        <v>0</v>
      </c>
      <c r="F1604" s="1">
        <v>0</v>
      </c>
      <c r="G1604" s="2">
        <f t="shared" si="70"/>
        <v>18128.951209999999</v>
      </c>
      <c r="H1604" s="2">
        <f t="shared" si="71"/>
        <v>0.26999999990221113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661218.18999999994</v>
      </c>
      <c r="D1605" s="1">
        <v>0</v>
      </c>
      <c r="E1605" s="1">
        <v>0</v>
      </c>
      <c r="F1605" s="1">
        <v>0</v>
      </c>
      <c r="G1605" s="2">
        <f t="shared" si="70"/>
        <v>15869.236559999999</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126352.08</v>
      </c>
      <c r="D1606" s="1">
        <v>0</v>
      </c>
      <c r="E1606" s="1">
        <v>0</v>
      </c>
      <c r="F1606" s="1">
        <v>0</v>
      </c>
      <c r="G1606" s="2">
        <f t="shared" si="70"/>
        <v>3158.8020000000001</v>
      </c>
      <c r="H1606" s="2">
        <f t="shared" si="71"/>
        <v>8.000000000174623E-2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0.3</v>
      </c>
      <c r="D1607" s="1">
        <v>0</v>
      </c>
      <c r="E1607" s="1">
        <v>0</v>
      </c>
      <c r="F1607" s="1">
        <v>0</v>
      </c>
      <c r="G1607" s="2">
        <f t="shared" si="70"/>
        <v>7.7999999999999996E-3</v>
      </c>
      <c r="H1607" s="2">
        <f t="shared" si="71"/>
        <v>0.3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22.01</v>
      </c>
      <c r="D1610" s="1">
        <v>0</v>
      </c>
      <c r="E1610" s="1">
        <v>0</v>
      </c>
      <c r="F1610" s="1">
        <v>0</v>
      </c>
      <c r="G1610" s="2">
        <f t="shared" si="70"/>
        <v>0.63829000000000002</v>
      </c>
      <c r="H1610" s="2">
        <f t="shared" si="71"/>
        <v>1.0000000000001563E-2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622.69000000000005</v>
      </c>
      <c r="D1612" s="1">
        <v>0</v>
      </c>
      <c r="E1612" s="1">
        <v>0</v>
      </c>
      <c r="F1612" s="1">
        <v>0</v>
      </c>
      <c r="G1612" s="2">
        <f t="shared" si="70"/>
        <v>19.30339</v>
      </c>
      <c r="H1612" s="2">
        <f t="shared" si="71"/>
        <v>0.30999999999994543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10965.79</v>
      </c>
      <c r="D1613" s="1">
        <v>0</v>
      </c>
      <c r="E1613" s="1">
        <v>0</v>
      </c>
      <c r="F1613" s="1">
        <v>0</v>
      </c>
      <c r="G1613" s="2">
        <f t="shared" si="70"/>
        <v>350.90528000000006</v>
      </c>
      <c r="H1613" s="2">
        <f t="shared" si="71"/>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4664.96</v>
      </c>
      <c r="D1620" s="1">
        <v>0</v>
      </c>
      <c r="E1620" s="1">
        <v>0</v>
      </c>
      <c r="F1620" s="1">
        <v>0</v>
      </c>
      <c r="G1620" s="2">
        <f>B1620/1000*C1620</f>
        <v>181.93343999999999</v>
      </c>
      <c r="H1620" s="2">
        <f>ABS(C1620-ROUND(C1620,0))</f>
        <v>3.999999999996362E-2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123926.07000000018</v>
      </c>
      <c r="D1621" s="1">
        <v>0</v>
      </c>
      <c r="E1621" s="1">
        <v>0</v>
      </c>
      <c r="F1621" s="1">
        <v>0</v>
      </c>
      <c r="G1621" s="2">
        <f t="shared" si="70"/>
        <v>4957.0428000000074</v>
      </c>
      <c r="H1621" s="2">
        <f t="shared" si="71"/>
        <v>7.0000000181607902E-2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8478.08</v>
      </c>
      <c r="D1622" s="1">
        <v>0</v>
      </c>
      <c r="E1622" s="1">
        <v>0</v>
      </c>
      <c r="F1622" s="1">
        <v>0</v>
      </c>
      <c r="G1622" s="2">
        <f t="shared" si="70"/>
        <v>347.60128000000003</v>
      </c>
      <c r="H1622" s="2">
        <f t="shared" si="71"/>
        <v>7.999999999992724E-2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8478.08</v>
      </c>
      <c r="D1628" s="1">
        <v>0</v>
      </c>
      <c r="E1628" s="1">
        <v>0</v>
      </c>
      <c r="F1628" s="1">
        <v>0</v>
      </c>
      <c r="G1628" s="2">
        <f t="shared" si="70"/>
        <v>398.46976000000001</v>
      </c>
      <c r="H1628" s="2">
        <f t="shared" si="71"/>
        <v>7.999999999992724E-2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8478.08</v>
      </c>
      <c r="D1634" s="1">
        <v>0</v>
      </c>
      <c r="E1634" s="1">
        <v>0</v>
      </c>
      <c r="F1634" s="1">
        <v>0</v>
      </c>
      <c r="G1634" s="2">
        <f t="shared" si="70"/>
        <v>449.33823999999998</v>
      </c>
      <c r="H1634" s="2">
        <f t="shared" si="71"/>
        <v>7.999999999992724E-2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8392.5300000000007</v>
      </c>
      <c r="D1635" s="1">
        <v>0</v>
      </c>
      <c r="E1635" s="1">
        <v>0</v>
      </c>
      <c r="F1635" s="1">
        <v>0</v>
      </c>
      <c r="G1635" s="2">
        <f t="shared" si="70"/>
        <v>453.19662000000005</v>
      </c>
      <c r="H1635" s="2">
        <f t="shared" si="71"/>
        <v>0.46999999999934516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85.55</v>
      </c>
      <c r="D1636" s="1">
        <v>0</v>
      </c>
      <c r="E1636" s="1">
        <v>0</v>
      </c>
      <c r="F1636" s="1">
        <v>0</v>
      </c>
      <c r="G1636" s="2">
        <f t="shared" si="70"/>
        <v>4.7052499999999995</v>
      </c>
      <c r="H1636" s="2">
        <f t="shared" si="71"/>
        <v>0.45000000000000284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115447.98999999999</v>
      </c>
      <c r="D1681" s="1">
        <v>0</v>
      </c>
      <c r="E1681" s="1">
        <v>0</v>
      </c>
      <c r="F1681" s="1">
        <v>0</v>
      </c>
      <c r="G1681" s="2">
        <f t="shared" si="70"/>
        <v>11544.798999999999</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317.2</v>
      </c>
      <c r="D1682" s="1">
        <v>0</v>
      </c>
      <c r="E1682" s="1">
        <v>0</v>
      </c>
      <c r="F1682" s="1">
        <v>0</v>
      </c>
      <c r="G1682" s="2">
        <f t="shared" si="70"/>
        <v>32.037199999999999</v>
      </c>
      <c r="H1682" s="2">
        <f t="shared" si="71"/>
        <v>0.19999999999998863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115130.79</v>
      </c>
      <c r="D1683" s="1">
        <v>0</v>
      </c>
      <c r="E1683" s="1">
        <v>0</v>
      </c>
      <c r="F1683" s="1">
        <v>0</v>
      </c>
      <c r="G1683" s="2">
        <f t="shared" si="70"/>
        <v>11743.340579999998</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10250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780975.75</v>
      </c>
      <c r="I16" s="298">
        <f>'PR-RAS'!E6</f>
        <v>805345.47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753922.10000000009</v>
      </c>
      <c r="I17" s="298">
        <f>'PR-RAS'!E152</f>
        <v>902309.22000000009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12512.150000000092</v>
      </c>
      <c r="I19" s="298">
        <f>'PR-RAS'!E650</f>
        <v>109071.70000000016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122489.61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123926.07000000018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8478.08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115447.98999999999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355" workbookViewId="0">
      <selection activeCell="E181" sqref="E18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780975.75</v>
      </c>
      <c r="E6" s="59">
        <f>E7+E43+E49+E82+E106+E125+E134+E140</f>
        <v>805345.47</v>
      </c>
      <c r="F6" s="44">
        <f t="shared" ref="F6:F132" si="0">IF(D6&lt;&gt;0,IF(E6/D6&gt;=100,"&gt;&gt;100",E6/D6*100),"-")</f>
        <v>103.12041955207955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690389.74</v>
      </c>
      <c r="E49" s="59">
        <f>E50+E53+E58+E61+E64+E68+E71+E74+E77</f>
        <v>725703.92999999993</v>
      </c>
      <c r="F49" s="44">
        <f t="shared" si="0"/>
        <v>105.11510932940573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653494.71</v>
      </c>
      <c r="E68" s="59">
        <f t="shared" si="11"/>
        <v>724876.03999999992</v>
      </c>
      <c r="F68" s="44">
        <f t="shared" si="0"/>
        <v>110.92301573489401</v>
      </c>
    </row>
    <row r="69" spans="1:6" ht="12.75" customHeight="1" x14ac:dyDescent="0.2">
      <c r="A69" s="62" t="s">
        <v>189</v>
      </c>
      <c r="B69" s="63" t="s">
        <v>190</v>
      </c>
      <c r="C69" s="267" t="s">
        <v>189</v>
      </c>
      <c r="D69" s="193">
        <v>653494.71</v>
      </c>
      <c r="E69" s="193">
        <v>722559.45</v>
      </c>
      <c r="F69" s="44">
        <f t="shared" si="0"/>
        <v>110.56852319431935</v>
      </c>
    </row>
    <row r="70" spans="1:6" ht="24" x14ac:dyDescent="0.2">
      <c r="A70" s="62" t="s">
        <v>191</v>
      </c>
      <c r="B70" s="63" t="s">
        <v>192</v>
      </c>
      <c r="C70" s="267" t="s">
        <v>191</v>
      </c>
      <c r="D70" s="193">
        <v>0</v>
      </c>
      <c r="E70" s="193">
        <v>2316.59</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827.89</v>
      </c>
      <c r="F74" s="44" t="str">
        <f t="shared" si="0"/>
        <v>-</v>
      </c>
    </row>
    <row r="75" spans="1:6" ht="12.75" customHeight="1" x14ac:dyDescent="0.2">
      <c r="A75" s="62" t="s">
        <v>201</v>
      </c>
      <c r="B75" s="64" t="s">
        <v>202</v>
      </c>
      <c r="C75" s="267" t="s">
        <v>201</v>
      </c>
      <c r="D75" s="193">
        <v>0</v>
      </c>
      <c r="E75" s="193">
        <v>827.89</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36895.03</v>
      </c>
      <c r="E77" s="59">
        <f t="shared" si="14"/>
        <v>0</v>
      </c>
      <c r="F77" s="44">
        <f t="shared" si="0"/>
        <v>0</v>
      </c>
    </row>
    <row r="78" spans="1:6" ht="12.75" customHeight="1" x14ac:dyDescent="0.2">
      <c r="A78" s="62">
        <v>6391</v>
      </c>
      <c r="B78" s="63" t="s">
        <v>207</v>
      </c>
      <c r="C78" s="267" t="s">
        <v>208</v>
      </c>
      <c r="D78" s="193">
        <v>4356.46</v>
      </c>
      <c r="E78" s="193">
        <v>0</v>
      </c>
      <c r="F78" s="44">
        <f t="shared" si="0"/>
        <v>0</v>
      </c>
    </row>
    <row r="79" spans="1:6" ht="12.75" customHeight="1" x14ac:dyDescent="0.2">
      <c r="A79" s="62">
        <v>6392</v>
      </c>
      <c r="B79" s="63" t="s">
        <v>209</v>
      </c>
      <c r="C79" s="267" t="s">
        <v>210</v>
      </c>
      <c r="D79" s="193">
        <v>1177.8</v>
      </c>
      <c r="E79" s="193">
        <v>0</v>
      </c>
      <c r="F79" s="44">
        <f t="shared" si="0"/>
        <v>0</v>
      </c>
    </row>
    <row r="80" spans="1:6" ht="24" x14ac:dyDescent="0.2">
      <c r="A80" s="62">
        <v>6393</v>
      </c>
      <c r="B80" s="63" t="s">
        <v>211</v>
      </c>
      <c r="C80" s="267" t="s">
        <v>212</v>
      </c>
      <c r="D80" s="193">
        <v>24686.6</v>
      </c>
      <c r="E80" s="193">
        <v>0</v>
      </c>
      <c r="F80" s="44">
        <f t="shared" si="0"/>
        <v>0</v>
      </c>
    </row>
    <row r="81" spans="1:6" ht="24" x14ac:dyDescent="0.2">
      <c r="A81" s="62">
        <v>6394</v>
      </c>
      <c r="B81" s="63" t="s">
        <v>213</v>
      </c>
      <c r="C81" s="267" t="s">
        <v>214</v>
      </c>
      <c r="D81" s="193">
        <v>6674.17</v>
      </c>
      <c r="E81" s="193">
        <v>0</v>
      </c>
      <c r="F81" s="44">
        <f t="shared" si="0"/>
        <v>0</v>
      </c>
    </row>
    <row r="82" spans="1:6" ht="12.75" customHeight="1" x14ac:dyDescent="0.2">
      <c r="A82" s="62">
        <v>64</v>
      </c>
      <c r="B82" s="63" t="s">
        <v>215</v>
      </c>
      <c r="C82" s="267" t="s">
        <v>216</v>
      </c>
      <c r="D82" s="59">
        <f t="shared" ref="D82:E82" si="15">D83+D91+D98</f>
        <v>21.86</v>
      </c>
      <c r="E82" s="59">
        <f t="shared" si="15"/>
        <v>0</v>
      </c>
      <c r="F82" s="44">
        <f t="shared" si="0"/>
        <v>0</v>
      </c>
    </row>
    <row r="83" spans="1:6" ht="12.75" customHeight="1" x14ac:dyDescent="0.2">
      <c r="A83" s="62">
        <v>641</v>
      </c>
      <c r="B83" s="63" t="s">
        <v>217</v>
      </c>
      <c r="C83" s="267" t="s">
        <v>218</v>
      </c>
      <c r="D83" s="59">
        <f t="shared" ref="D83:E83" si="16">SUM(D84:D90)</f>
        <v>21.86</v>
      </c>
      <c r="E83" s="59">
        <f t="shared" si="16"/>
        <v>0</v>
      </c>
      <c r="F83" s="44">
        <f t="shared" si="0"/>
        <v>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21.86</v>
      </c>
      <c r="E85" s="193">
        <v>0</v>
      </c>
      <c r="F85" s="44">
        <f t="shared" si="0"/>
        <v>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6390.81</v>
      </c>
      <c r="E106" s="59">
        <f>E107+E112+E120+E124</f>
        <v>289</v>
      </c>
      <c r="F106" s="44">
        <f t="shared" si="0"/>
        <v>4.5221184795041625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6390.81</v>
      </c>
      <c r="E112" s="59">
        <f t="shared" si="20"/>
        <v>289</v>
      </c>
      <c r="F112" s="44">
        <f t="shared" si="0"/>
        <v>4.5221184795041625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6390.81</v>
      </c>
      <c r="E117" s="193">
        <v>289</v>
      </c>
      <c r="F117" s="44">
        <f t="shared" si="0"/>
        <v>4.5221184795041625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6029.25</v>
      </c>
      <c r="E125" s="59">
        <f t="shared" si="22"/>
        <v>9713.49</v>
      </c>
      <c r="F125" s="44">
        <f t="shared" si="0"/>
        <v>161.10610772484139</v>
      </c>
    </row>
    <row r="126" spans="1:6" ht="12.75" customHeight="1" x14ac:dyDescent="0.2">
      <c r="A126" s="62">
        <v>661</v>
      </c>
      <c r="B126" s="64" t="s">
        <v>303</v>
      </c>
      <c r="C126" s="267" t="s">
        <v>304</v>
      </c>
      <c r="D126" s="59">
        <f t="shared" ref="D126:E126" si="23">SUM(D127:D128)</f>
        <v>5849.25</v>
      </c>
      <c r="E126" s="59">
        <f t="shared" si="23"/>
        <v>2119.1999999999998</v>
      </c>
      <c r="F126" s="44">
        <f t="shared" si="0"/>
        <v>36.230285934094113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5849.25</v>
      </c>
      <c r="E128" s="193">
        <v>2119.1999999999998</v>
      </c>
      <c r="F128" s="44">
        <f t="shared" si="0"/>
        <v>36.230285934094113</v>
      </c>
    </row>
    <row r="129" spans="1:6" ht="36" x14ac:dyDescent="0.2">
      <c r="A129" s="62">
        <v>663</v>
      </c>
      <c r="B129" s="181" t="s">
        <v>309</v>
      </c>
      <c r="C129" s="267" t="s">
        <v>310</v>
      </c>
      <c r="D129" s="59">
        <f t="shared" ref="D129:E129" si="24">SUM(D130:D133)</f>
        <v>180</v>
      </c>
      <c r="E129" s="59">
        <f t="shared" si="24"/>
        <v>7594.29</v>
      </c>
      <c r="F129" s="44">
        <f t="shared" si="0"/>
        <v>4219.05</v>
      </c>
    </row>
    <row r="130" spans="1:6" ht="12.75" customHeight="1" x14ac:dyDescent="0.2">
      <c r="A130" s="62">
        <v>6631</v>
      </c>
      <c r="B130" s="64" t="s">
        <v>311</v>
      </c>
      <c r="C130" s="267" t="s">
        <v>312</v>
      </c>
      <c r="D130" s="193">
        <v>180</v>
      </c>
      <c r="E130" s="193">
        <v>1331.8</v>
      </c>
      <c r="F130" s="44">
        <f t="shared" si="0"/>
        <v>739.88888888888891</v>
      </c>
    </row>
    <row r="131" spans="1:6" ht="12.75" customHeight="1" x14ac:dyDescent="0.2">
      <c r="A131" s="62">
        <v>6632</v>
      </c>
      <c r="B131" s="181" t="s">
        <v>313</v>
      </c>
      <c r="C131" s="267" t="s">
        <v>314</v>
      </c>
      <c r="D131" s="193">
        <v>0</v>
      </c>
      <c r="E131" s="193">
        <v>6262.49</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78123.710000000006</v>
      </c>
      <c r="E134" s="59">
        <f t="shared" si="25"/>
        <v>67329.05</v>
      </c>
      <c r="F134" s="44">
        <f t="shared" ref="F134:F229" si="26">IF(D134&lt;&gt;0,IF(E134/D134&gt;=100,"&gt;&gt;100",E134/D134*100),"-")</f>
        <v>86.182607047207554</v>
      </c>
    </row>
    <row r="135" spans="1:6" ht="24" x14ac:dyDescent="0.2">
      <c r="A135" s="62">
        <v>671</v>
      </c>
      <c r="B135" s="181" t="s">
        <v>321</v>
      </c>
      <c r="C135" s="267" t="s">
        <v>322</v>
      </c>
      <c r="D135" s="59">
        <f t="shared" ref="D135:E135" si="27">SUM(D136:D138)</f>
        <v>78123.710000000006</v>
      </c>
      <c r="E135" s="59">
        <f t="shared" si="27"/>
        <v>67329.05</v>
      </c>
      <c r="F135" s="44">
        <f t="shared" si="26"/>
        <v>86.182607047207554</v>
      </c>
    </row>
    <row r="136" spans="1:6" ht="12.75" customHeight="1" x14ac:dyDescent="0.2">
      <c r="A136" s="62">
        <v>6711</v>
      </c>
      <c r="B136" s="64" t="s">
        <v>323</v>
      </c>
      <c r="C136" s="267" t="s">
        <v>324</v>
      </c>
      <c r="D136" s="193">
        <v>78123.710000000006</v>
      </c>
      <c r="E136" s="193">
        <v>67329.05</v>
      </c>
      <c r="F136" s="44">
        <f t="shared" si="26"/>
        <v>86.182607047207554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20.38</v>
      </c>
      <c r="E140" s="59">
        <f t="shared" si="28"/>
        <v>2310</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20.38</v>
      </c>
      <c r="E151" s="193">
        <v>2310</v>
      </c>
      <c r="F151" s="44" t="str">
        <f t="shared" si="26"/>
        <v>&gt;&gt;100</v>
      </c>
    </row>
    <row r="152" spans="1:6" ht="12.75" customHeight="1" x14ac:dyDescent="0.2">
      <c r="A152" s="62">
        <v>3</v>
      </c>
      <c r="B152" s="63" t="s">
        <v>355</v>
      </c>
      <c r="C152" s="267" t="s">
        <v>61</v>
      </c>
      <c r="D152" s="59">
        <f>D153+D164+D202+D221+D230+D262+D273</f>
        <v>753922.10000000009</v>
      </c>
      <c r="E152" s="59">
        <f>E153+E164+E202+E221+E230+E262+E273</f>
        <v>902309.22000000009</v>
      </c>
      <c r="F152" s="44">
        <f t="shared" si="26"/>
        <v>119.68202285090197</v>
      </c>
    </row>
    <row r="153" spans="1:6" ht="12.75" customHeight="1" x14ac:dyDescent="0.2">
      <c r="A153" s="62">
        <v>31</v>
      </c>
      <c r="B153" s="63" t="s">
        <v>356</v>
      </c>
      <c r="C153" s="267" t="s">
        <v>35</v>
      </c>
      <c r="D153" s="59">
        <f t="shared" ref="D153:E153" si="30">D154+D159+D160</f>
        <v>610285.54</v>
      </c>
      <c r="E153" s="59">
        <f t="shared" si="30"/>
        <v>765394.60000000009</v>
      </c>
      <c r="F153" s="44">
        <f t="shared" si="26"/>
        <v>125.41581765152097</v>
      </c>
    </row>
    <row r="154" spans="1:6" ht="12.75" customHeight="1" x14ac:dyDescent="0.2">
      <c r="A154" s="62">
        <v>311</v>
      </c>
      <c r="B154" s="63" t="s">
        <v>357</v>
      </c>
      <c r="C154" s="267" t="s">
        <v>358</v>
      </c>
      <c r="D154" s="59">
        <f t="shared" ref="D154:E154" si="31">SUM(D155:D158)</f>
        <v>506345.44</v>
      </c>
      <c r="E154" s="59">
        <f t="shared" si="31"/>
        <v>644732.33000000007</v>
      </c>
      <c r="F154" s="44">
        <f t="shared" si="26"/>
        <v>127.33052952940587</v>
      </c>
    </row>
    <row r="155" spans="1:6" ht="12.75" customHeight="1" x14ac:dyDescent="0.2">
      <c r="A155" s="62">
        <v>3111</v>
      </c>
      <c r="B155" s="63" t="s">
        <v>359</v>
      </c>
      <c r="C155" s="267" t="s">
        <v>360</v>
      </c>
      <c r="D155" s="193">
        <v>492596.22</v>
      </c>
      <c r="E155" s="193">
        <v>623865.59</v>
      </c>
      <c r="F155" s="44">
        <f t="shared" si="26"/>
        <v>126.6484728607946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4967.26</v>
      </c>
      <c r="E157" s="193">
        <v>8673.43</v>
      </c>
      <c r="F157" s="44">
        <f t="shared" si="26"/>
        <v>174.61195910824077</v>
      </c>
    </row>
    <row r="158" spans="1:6" ht="12.75" customHeight="1" x14ac:dyDescent="0.2">
      <c r="A158" s="62">
        <v>3114</v>
      </c>
      <c r="B158" s="64" t="s">
        <v>365</v>
      </c>
      <c r="C158" s="267" t="s">
        <v>366</v>
      </c>
      <c r="D158" s="193">
        <v>8781.9599999999991</v>
      </c>
      <c r="E158" s="193">
        <v>12193.31</v>
      </c>
      <c r="F158" s="44">
        <f t="shared" si="26"/>
        <v>138.84497310395403</v>
      </c>
    </row>
    <row r="159" spans="1:6" ht="12.75" customHeight="1" x14ac:dyDescent="0.2">
      <c r="A159" s="62">
        <v>312</v>
      </c>
      <c r="B159" s="64" t="s">
        <v>367</v>
      </c>
      <c r="C159" s="267" t="s">
        <v>368</v>
      </c>
      <c r="D159" s="193">
        <v>24267.439999999999</v>
      </c>
      <c r="E159" s="193">
        <v>19762.16</v>
      </c>
      <c r="F159" s="44">
        <f t="shared" si="26"/>
        <v>81.434877350062479</v>
      </c>
    </row>
    <row r="160" spans="1:6" ht="12.75" customHeight="1" x14ac:dyDescent="0.2">
      <c r="A160" s="62">
        <v>313</v>
      </c>
      <c r="B160" s="64" t="s">
        <v>369</v>
      </c>
      <c r="C160" s="267" t="s">
        <v>370</v>
      </c>
      <c r="D160" s="59">
        <f t="shared" ref="D160:E160" si="32">SUM(D161:D163)</f>
        <v>79672.66</v>
      </c>
      <c r="E160" s="59">
        <f t="shared" si="32"/>
        <v>100900.11</v>
      </c>
      <c r="F160" s="44">
        <f t="shared" si="26"/>
        <v>126.64333034694712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79672.66</v>
      </c>
      <c r="E162" s="193">
        <v>100900.11</v>
      </c>
      <c r="F162" s="44">
        <f t="shared" si="26"/>
        <v>126.64333034694712</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142946.05000000002</v>
      </c>
      <c r="E164" s="59">
        <f>E165+E170+E178+E188+E189+E194</f>
        <v>136269.62000000002</v>
      </c>
      <c r="F164" s="44">
        <f t="shared" si="26"/>
        <v>95.32940574433502</v>
      </c>
    </row>
    <row r="165" spans="1:6" ht="12.75" customHeight="1" x14ac:dyDescent="0.2">
      <c r="A165" s="62">
        <v>321</v>
      </c>
      <c r="B165" s="63" t="s">
        <v>379</v>
      </c>
      <c r="C165" s="267" t="s">
        <v>380</v>
      </c>
      <c r="D165" s="59">
        <f t="shared" ref="D165:E165" si="33">SUM(D166:D169)</f>
        <v>30991.24</v>
      </c>
      <c r="E165" s="59">
        <f t="shared" si="33"/>
        <v>29695.989999999998</v>
      </c>
      <c r="F165" s="44">
        <f t="shared" si="26"/>
        <v>95.820593174071107</v>
      </c>
    </row>
    <row r="166" spans="1:6" ht="12.75" customHeight="1" x14ac:dyDescent="0.2">
      <c r="A166" s="62">
        <v>3211</v>
      </c>
      <c r="B166" s="63" t="s">
        <v>381</v>
      </c>
      <c r="C166" s="267" t="s">
        <v>382</v>
      </c>
      <c r="D166" s="193">
        <v>3250.9</v>
      </c>
      <c r="E166" s="193">
        <v>3045.51</v>
      </c>
      <c r="F166" s="44">
        <f t="shared" si="26"/>
        <v>93.682057276446528</v>
      </c>
    </row>
    <row r="167" spans="1:6" ht="12.75" customHeight="1" x14ac:dyDescent="0.2">
      <c r="A167" s="62">
        <v>3212</v>
      </c>
      <c r="B167" s="63" t="s">
        <v>383</v>
      </c>
      <c r="C167" s="267" t="s">
        <v>384</v>
      </c>
      <c r="D167" s="193">
        <v>20775.34</v>
      </c>
      <c r="E167" s="193">
        <v>25979.23</v>
      </c>
      <c r="F167" s="44">
        <f t="shared" si="26"/>
        <v>125.04839872656717</v>
      </c>
    </row>
    <row r="168" spans="1:6" ht="12.75" customHeight="1" x14ac:dyDescent="0.2">
      <c r="A168" s="62">
        <v>3213</v>
      </c>
      <c r="B168" s="63" t="s">
        <v>385</v>
      </c>
      <c r="C168" s="267" t="s">
        <v>386</v>
      </c>
      <c r="D168" s="193">
        <v>6965</v>
      </c>
      <c r="E168" s="193">
        <v>671.25</v>
      </c>
      <c r="F168" s="44">
        <f t="shared" si="26"/>
        <v>9.6374730796841348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77726.040000000008</v>
      </c>
      <c r="E170" s="59">
        <f t="shared" si="34"/>
        <v>90410.810000000012</v>
      </c>
      <c r="F170" s="44">
        <f t="shared" si="26"/>
        <v>116.31984596153362</v>
      </c>
    </row>
    <row r="171" spans="1:6" ht="12.75" customHeight="1" x14ac:dyDescent="0.2">
      <c r="A171" s="62">
        <v>3221</v>
      </c>
      <c r="B171" s="63" t="s">
        <v>391</v>
      </c>
      <c r="C171" s="267" t="s">
        <v>392</v>
      </c>
      <c r="D171" s="193">
        <v>4733.68</v>
      </c>
      <c r="E171" s="193">
        <v>8964.58</v>
      </c>
      <c r="F171" s="44">
        <f t="shared" si="26"/>
        <v>189.37866522451876</v>
      </c>
    </row>
    <row r="172" spans="1:6" ht="12.75" customHeight="1" x14ac:dyDescent="0.2">
      <c r="A172" s="62">
        <v>3222</v>
      </c>
      <c r="B172" s="63" t="s">
        <v>393</v>
      </c>
      <c r="C172" s="267" t="s">
        <v>394</v>
      </c>
      <c r="D172" s="193">
        <v>44624.25</v>
      </c>
      <c r="E172" s="193">
        <v>42281.73</v>
      </c>
      <c r="F172" s="44">
        <f t="shared" si="26"/>
        <v>94.750567236424146</v>
      </c>
    </row>
    <row r="173" spans="1:6" ht="12.75" customHeight="1" x14ac:dyDescent="0.2">
      <c r="A173" s="62">
        <v>3223</v>
      </c>
      <c r="B173" s="64" t="s">
        <v>395</v>
      </c>
      <c r="C173" s="267" t="s">
        <v>396</v>
      </c>
      <c r="D173" s="193">
        <v>25136.2</v>
      </c>
      <c r="E173" s="193">
        <v>36537.620000000003</v>
      </c>
      <c r="F173" s="44">
        <f t="shared" si="26"/>
        <v>145.35856652954703</v>
      </c>
    </row>
    <row r="174" spans="1:6" ht="12.75" customHeight="1" x14ac:dyDescent="0.2">
      <c r="A174" s="62">
        <v>3224</v>
      </c>
      <c r="B174" s="64" t="s">
        <v>397</v>
      </c>
      <c r="C174" s="267" t="s">
        <v>398</v>
      </c>
      <c r="D174" s="193">
        <v>1891.49</v>
      </c>
      <c r="E174" s="193">
        <v>670.74</v>
      </c>
      <c r="F174" s="44">
        <f t="shared" si="26"/>
        <v>35.460932915320726</v>
      </c>
    </row>
    <row r="175" spans="1:6" ht="12.75" customHeight="1" x14ac:dyDescent="0.2">
      <c r="A175" s="62">
        <v>3225</v>
      </c>
      <c r="B175" s="64" t="s">
        <v>399</v>
      </c>
      <c r="C175" s="267" t="s">
        <v>400</v>
      </c>
      <c r="D175" s="193">
        <v>1340.42</v>
      </c>
      <c r="E175" s="193">
        <v>1329.19</v>
      </c>
      <c r="F175" s="44">
        <f t="shared" si="26"/>
        <v>99.162202891630983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626.95000000000005</v>
      </c>
      <c r="F177" s="44" t="str">
        <f t="shared" si="26"/>
        <v>-</v>
      </c>
    </row>
    <row r="178" spans="1:6" ht="12.75" customHeight="1" x14ac:dyDescent="0.2">
      <c r="A178" s="62">
        <v>323</v>
      </c>
      <c r="B178" s="64" t="s">
        <v>405</v>
      </c>
      <c r="C178" s="267" t="s">
        <v>406</v>
      </c>
      <c r="D178" s="59">
        <f t="shared" ref="D178:E178" si="35">SUM(D179:D187)</f>
        <v>32004.500000000004</v>
      </c>
      <c r="E178" s="59">
        <f t="shared" si="35"/>
        <v>12402.45</v>
      </c>
      <c r="F178" s="44">
        <f t="shared" si="26"/>
        <v>38.752206720929863</v>
      </c>
    </row>
    <row r="179" spans="1:6" ht="12.75" customHeight="1" x14ac:dyDescent="0.2">
      <c r="A179" s="62">
        <v>3231</v>
      </c>
      <c r="B179" s="64" t="s">
        <v>407</v>
      </c>
      <c r="C179" s="267" t="s">
        <v>408</v>
      </c>
      <c r="D179" s="193">
        <v>1256.55</v>
      </c>
      <c r="E179" s="193">
        <v>1642.13</v>
      </c>
      <c r="F179" s="44">
        <f t="shared" si="26"/>
        <v>130.68560741713421</v>
      </c>
    </row>
    <row r="180" spans="1:6" ht="12.75" customHeight="1" x14ac:dyDescent="0.2">
      <c r="A180" s="62">
        <v>3232</v>
      </c>
      <c r="B180" s="64" t="s">
        <v>409</v>
      </c>
      <c r="C180" s="267" t="s">
        <v>410</v>
      </c>
      <c r="D180" s="193">
        <v>537.51</v>
      </c>
      <c r="E180" s="193">
        <v>3001.52</v>
      </c>
      <c r="F180" s="44">
        <f t="shared" si="26"/>
        <v>558.4119365221112</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3600.81</v>
      </c>
      <c r="E182" s="193">
        <v>3680.01</v>
      </c>
      <c r="F182" s="44">
        <f t="shared" si="26"/>
        <v>102.19950511134996</v>
      </c>
    </row>
    <row r="183" spans="1:6" ht="12.75" customHeight="1" x14ac:dyDescent="0.2">
      <c r="A183" s="62">
        <v>3235</v>
      </c>
      <c r="B183" s="63" t="s">
        <v>415</v>
      </c>
      <c r="C183" s="267" t="s">
        <v>416</v>
      </c>
      <c r="D183" s="193">
        <v>35</v>
      </c>
      <c r="E183" s="193">
        <v>0</v>
      </c>
      <c r="F183" s="44">
        <f t="shared" si="26"/>
        <v>0</v>
      </c>
    </row>
    <row r="184" spans="1:6" ht="12.75" customHeight="1" x14ac:dyDescent="0.2">
      <c r="A184" s="62">
        <v>3236</v>
      </c>
      <c r="B184" s="63" t="s">
        <v>417</v>
      </c>
      <c r="C184" s="267" t="s">
        <v>418</v>
      </c>
      <c r="D184" s="193">
        <v>2464.06</v>
      </c>
      <c r="E184" s="193">
        <v>2088.58</v>
      </c>
      <c r="F184" s="44">
        <f t="shared" si="26"/>
        <v>84.761734698018714</v>
      </c>
    </row>
    <row r="185" spans="1:6" ht="12.75" customHeight="1" x14ac:dyDescent="0.2">
      <c r="A185" s="62">
        <v>3237</v>
      </c>
      <c r="B185" s="63" t="s">
        <v>419</v>
      </c>
      <c r="C185" s="267" t="s">
        <v>420</v>
      </c>
      <c r="D185" s="193">
        <v>22903.56</v>
      </c>
      <c r="E185" s="193">
        <v>637.25</v>
      </c>
      <c r="F185" s="44">
        <f t="shared" si="26"/>
        <v>2.7823185565912021</v>
      </c>
    </row>
    <row r="186" spans="1:6" ht="12.75" customHeight="1" x14ac:dyDescent="0.2">
      <c r="A186" s="62">
        <v>3238</v>
      </c>
      <c r="B186" s="63" t="s">
        <v>421</v>
      </c>
      <c r="C186" s="267" t="s">
        <v>422</v>
      </c>
      <c r="D186" s="193">
        <v>1117.3800000000001</v>
      </c>
      <c r="E186" s="193">
        <v>1272.96</v>
      </c>
      <c r="F186" s="44">
        <f t="shared" si="26"/>
        <v>113.92364280728131</v>
      </c>
    </row>
    <row r="187" spans="1:6" ht="12.75" customHeight="1" x14ac:dyDescent="0.2">
      <c r="A187" s="62">
        <v>3239</v>
      </c>
      <c r="B187" s="63" t="s">
        <v>423</v>
      </c>
      <c r="C187" s="267" t="s">
        <v>424</v>
      </c>
      <c r="D187" s="193">
        <v>89.63</v>
      </c>
      <c r="E187" s="193">
        <v>80</v>
      </c>
      <c r="F187" s="44">
        <f t="shared" si="26"/>
        <v>89.255829521365612</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2224.27</v>
      </c>
      <c r="E194" s="59">
        <f t="shared" si="36"/>
        <v>3760.37</v>
      </c>
      <c r="F194" s="44">
        <f t="shared" si="26"/>
        <v>169.06086041712564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1927.42</v>
      </c>
      <c r="E196" s="193">
        <v>1927.42</v>
      </c>
      <c r="F196" s="44">
        <f t="shared" si="26"/>
        <v>100</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101</v>
      </c>
      <c r="E199" s="193">
        <v>1508.2</v>
      </c>
      <c r="F199" s="44">
        <f t="shared" si="26"/>
        <v>1493.2673267326732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195.85</v>
      </c>
      <c r="E201" s="193">
        <v>324.75</v>
      </c>
      <c r="F201" s="44">
        <f t="shared" si="26"/>
        <v>165.81567526167987</v>
      </c>
    </row>
    <row r="202" spans="1:6" ht="12.75" customHeight="1" x14ac:dyDescent="0.2">
      <c r="A202" s="62">
        <v>34</v>
      </c>
      <c r="B202" s="182" t="s">
        <v>453</v>
      </c>
      <c r="C202" s="267" t="s">
        <v>454</v>
      </c>
      <c r="D202" s="59">
        <f t="shared" ref="D202:E202" si="37">D203+D208+D216</f>
        <v>104.38</v>
      </c>
      <c r="E202" s="59">
        <f t="shared" si="37"/>
        <v>0.3</v>
      </c>
      <c r="F202" s="44">
        <f t="shared" si="26"/>
        <v>0.28741138149070705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104.38</v>
      </c>
      <c r="E216" s="59">
        <f t="shared" si="40"/>
        <v>0.3</v>
      </c>
      <c r="F216" s="44">
        <f t="shared" si="26"/>
        <v>0.28741138149070705</v>
      </c>
    </row>
    <row r="217" spans="1:6" ht="12.75" customHeight="1" x14ac:dyDescent="0.2">
      <c r="A217" s="62">
        <v>3431</v>
      </c>
      <c r="B217" s="181" t="s">
        <v>483</v>
      </c>
      <c r="C217" s="267" t="s">
        <v>484</v>
      </c>
      <c r="D217" s="193">
        <v>103.33</v>
      </c>
      <c r="E217" s="193">
        <v>0</v>
      </c>
      <c r="F217" s="44">
        <f t="shared" si="26"/>
        <v>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1.05</v>
      </c>
      <c r="E219" s="193">
        <v>0.3</v>
      </c>
      <c r="F219" s="44">
        <f t="shared" si="26"/>
        <v>28.571428571428569</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22.01</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22.01</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22.01</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586.13</v>
      </c>
      <c r="E273" s="59">
        <f t="shared" si="60"/>
        <v>622.69000000000005</v>
      </c>
      <c r="F273" s="44">
        <f t="shared" ref="F273:F277" si="61">IF(D273&lt;&gt;0,IF(E273/D273&gt;=100,"&gt;&gt;100",E273/D273*100),"-")</f>
        <v>106.23752409874942</v>
      </c>
    </row>
    <row r="274" spans="1:6" ht="12.75" customHeight="1" x14ac:dyDescent="0.2">
      <c r="A274" s="62">
        <v>381</v>
      </c>
      <c r="B274" s="63" t="s">
        <v>588</v>
      </c>
      <c r="C274" s="267" t="s">
        <v>589</v>
      </c>
      <c r="D274" s="59">
        <f t="shared" ref="D274:E274" si="62">SUM(D275:D277)</f>
        <v>586.13</v>
      </c>
      <c r="E274" s="59">
        <f t="shared" si="62"/>
        <v>622.69000000000005</v>
      </c>
      <c r="F274" s="44">
        <f t="shared" si="61"/>
        <v>106.23752409874942</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586.13</v>
      </c>
      <c r="E276" s="193">
        <v>622.69000000000005</v>
      </c>
      <c r="F276" s="44">
        <f t="shared" si="61"/>
        <v>106.23752409874942</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753922.10000000009</v>
      </c>
      <c r="E299" s="59">
        <f>E152-E297+E298</f>
        <v>902309.22000000009</v>
      </c>
      <c r="F299" s="44">
        <f t="shared" si="68"/>
        <v>119.68202285090197</v>
      </c>
    </row>
    <row r="300" spans="1:6" ht="12.75" customHeight="1" x14ac:dyDescent="0.2">
      <c r="A300" s="62" t="s">
        <v>629</v>
      </c>
      <c r="B300" s="63" t="s">
        <v>640</v>
      </c>
      <c r="C300" s="267" t="s">
        <v>641</v>
      </c>
      <c r="D300" s="59">
        <f>IF(D6&gt;=D299,D6-D299,0)</f>
        <v>27053.649999999907</v>
      </c>
      <c r="E300" s="59">
        <f>IF(E6&gt;=E299,E6-E299,0)</f>
        <v>0</v>
      </c>
      <c r="F300" s="44">
        <f t="shared" si="68"/>
        <v>0</v>
      </c>
    </row>
    <row r="301" spans="1:6" ht="12.75" customHeight="1" x14ac:dyDescent="0.2">
      <c r="A301" s="62" t="s">
        <v>629</v>
      </c>
      <c r="B301" s="63" t="s">
        <v>642</v>
      </c>
      <c r="C301" s="267" t="s">
        <v>643</v>
      </c>
      <c r="D301" s="59">
        <f>IF(D299&gt;=D6,D299-D6,0)</f>
        <v>0</v>
      </c>
      <c r="E301" s="59">
        <f>IF(E299&gt;=E6,E299-E6,0)</f>
        <v>96963.750000000116</v>
      </c>
      <c r="F301" s="44" t="str">
        <f t="shared" si="68"/>
        <v>-</v>
      </c>
    </row>
    <row r="302" spans="1:6" ht="12.75" customHeight="1" x14ac:dyDescent="0.2">
      <c r="A302" s="62">
        <v>92211</v>
      </c>
      <c r="B302" s="63" t="s">
        <v>644</v>
      </c>
      <c r="C302" s="267" t="s">
        <v>645</v>
      </c>
      <c r="D302" s="193">
        <v>0</v>
      </c>
      <c r="E302" s="193">
        <v>10556.43</v>
      </c>
      <c r="F302" s="44" t="str">
        <f t="shared" si="68"/>
        <v>-</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108272.1</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14931</v>
      </c>
      <c r="E360" s="59">
        <f t="shared" si="86"/>
        <v>10965.789999999999</v>
      </c>
      <c r="F360" s="44">
        <f t="shared" si="72"/>
        <v>73.443104949434058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14931</v>
      </c>
      <c r="E373" s="59">
        <f t="shared" si="90"/>
        <v>10965.789999999999</v>
      </c>
      <c r="F373" s="44">
        <f t="shared" si="72"/>
        <v>73.443104949434058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14931</v>
      </c>
      <c r="E379" s="59">
        <f t="shared" si="92"/>
        <v>10954.58</v>
      </c>
      <c r="F379" s="44">
        <f t="shared" si="72"/>
        <v>73.368026254102205</v>
      </c>
    </row>
    <row r="380" spans="1:6" ht="12.75" customHeight="1" x14ac:dyDescent="0.2">
      <c r="A380" s="62">
        <v>4221</v>
      </c>
      <c r="B380" s="63" t="s">
        <v>695</v>
      </c>
      <c r="C380" s="267" t="s">
        <v>787</v>
      </c>
      <c r="D380" s="193">
        <v>14931</v>
      </c>
      <c r="E380" s="193">
        <v>8692.49</v>
      </c>
      <c r="F380" s="44">
        <f t="shared" si="72"/>
        <v>58.217734913937448</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2262.09</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11.21</v>
      </c>
      <c r="F393" s="44" t="str">
        <f t="shared" si="72"/>
        <v>-</v>
      </c>
    </row>
    <row r="394" spans="1:6" ht="12.75" customHeight="1" x14ac:dyDescent="0.2">
      <c r="A394" s="62">
        <v>4241</v>
      </c>
      <c r="B394" s="63" t="s">
        <v>804</v>
      </c>
      <c r="C394" s="267" t="s">
        <v>805</v>
      </c>
      <c r="D394" s="193">
        <v>0</v>
      </c>
      <c r="E394" s="193">
        <v>11.21</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14931</v>
      </c>
      <c r="E418" s="59">
        <f t="shared" si="102"/>
        <v>10965.789999999999</v>
      </c>
      <c r="F418" s="44">
        <f t="shared" si="72"/>
        <v>73.443104949434058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24634.799999999999</v>
      </c>
      <c r="E420" s="193">
        <v>11698.59</v>
      </c>
      <c r="F420" s="44">
        <f t="shared" si="72"/>
        <v>47.488065663208147</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780975.75</v>
      </c>
      <c r="E422" s="59">
        <f>E6+E308</f>
        <v>805345.47</v>
      </c>
      <c r="F422" s="44">
        <f t="shared" si="72"/>
        <v>103.12041955207955</v>
      </c>
    </row>
    <row r="423" spans="1:6" ht="12.75" customHeight="1" x14ac:dyDescent="0.2">
      <c r="A423" s="62" t="s">
        <v>629</v>
      </c>
      <c r="B423" s="63" t="s">
        <v>852</v>
      </c>
      <c r="C423" s="267" t="s">
        <v>853</v>
      </c>
      <c r="D423" s="59">
        <f t="shared" ref="D423:E423" si="103">D299+D360</f>
        <v>768853.10000000009</v>
      </c>
      <c r="E423" s="59">
        <f t="shared" si="103"/>
        <v>913275.01000000013</v>
      </c>
      <c r="F423" s="44">
        <f t="shared" si="72"/>
        <v>118.78407071519905</v>
      </c>
    </row>
    <row r="424" spans="1:6" ht="12.75" customHeight="1" x14ac:dyDescent="0.2">
      <c r="A424" s="62" t="s">
        <v>629</v>
      </c>
      <c r="B424" s="63" t="s">
        <v>854</v>
      </c>
      <c r="C424" s="267" t="s">
        <v>855</v>
      </c>
      <c r="D424" s="59">
        <f t="shared" ref="D424:E424" si="104">IF(D422&gt;=D423,D422-D423,0)</f>
        <v>12122.649999999907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107929.54000000015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24634.799999999999</v>
      </c>
      <c r="E427" s="59">
        <f t="shared" si="107"/>
        <v>1142.1599999999999</v>
      </c>
      <c r="F427" s="44">
        <f t="shared" si="72"/>
        <v>4.636368064688976</v>
      </c>
    </row>
    <row r="428" spans="1:6" ht="24" x14ac:dyDescent="0.2">
      <c r="A428" s="269" t="s">
        <v>863</v>
      </c>
      <c r="B428" s="263" t="s">
        <v>864</v>
      </c>
      <c r="C428" s="270" t="s">
        <v>865</v>
      </c>
      <c r="D428" s="80">
        <f t="shared" ref="D428:E428" si="108">D304+D421</f>
        <v>0</v>
      </c>
      <c r="E428" s="80">
        <f t="shared" si="108"/>
        <v>108272.1</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780975.75</v>
      </c>
      <c r="E643" s="59">
        <f>E422+E430</f>
        <v>805345.47</v>
      </c>
      <c r="F643" s="44">
        <f t="shared" si="109"/>
        <v>103.12041955207955</v>
      </c>
    </row>
    <row r="644" spans="1:6" ht="12.75" customHeight="1" x14ac:dyDescent="0.2">
      <c r="A644" s="62" t="s">
        <v>629</v>
      </c>
      <c r="B644" s="63" t="s">
        <v>1285</v>
      </c>
      <c r="C644" s="267" t="s">
        <v>1286</v>
      </c>
      <c r="D644" s="59">
        <f>D423+D535</f>
        <v>768853.10000000009</v>
      </c>
      <c r="E644" s="59">
        <f>E423+E535</f>
        <v>913275.01000000013</v>
      </c>
      <c r="F644" s="44">
        <f t="shared" si="109"/>
        <v>118.78407071519905</v>
      </c>
    </row>
    <row r="645" spans="1:6" ht="12.75" customHeight="1" x14ac:dyDescent="0.2">
      <c r="A645" s="62" t="s">
        <v>629</v>
      </c>
      <c r="B645" s="63" t="s">
        <v>1287</v>
      </c>
      <c r="C645" s="267" t="s">
        <v>1288</v>
      </c>
      <c r="D645" s="59">
        <f t="shared" ref="D645:E645" si="163">IF(D643&gt;=D644,D643-D644,0)</f>
        <v>12122.649999999907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107929.54000000015</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24634.799999999999</v>
      </c>
      <c r="E648" s="59">
        <f>IF(E427-E426+E642-E641&gt;=0,E427-E426+E642-E641,0)</f>
        <v>1142.1599999999999</v>
      </c>
      <c r="F648" s="44">
        <f t="shared" si="109"/>
        <v>4.636368064688976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12512.150000000092</v>
      </c>
      <c r="E650" s="59">
        <f t="shared" si="166"/>
        <v>109071.70000000016</v>
      </c>
      <c r="F650" s="44">
        <f t="shared" si="109"/>
        <v>871.72628205383853</v>
      </c>
    </row>
    <row r="651" spans="1:6" ht="24" x14ac:dyDescent="0.2">
      <c r="A651" s="269" t="s">
        <v>1299</v>
      </c>
      <c r="B651" s="183" t="s">
        <v>1300</v>
      </c>
      <c r="C651" s="270" t="s">
        <v>1299</v>
      </c>
      <c r="D651" s="195">
        <v>106108.9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8686.08</v>
      </c>
      <c r="E653" s="193">
        <v>0</v>
      </c>
      <c r="F653" s="44">
        <f t="shared" ref="F653:F740" si="167">IF(D653&lt;&gt;0,IF(E653/D653&gt;=100,"&gt;&gt;100",E653/D653*100),"-")</f>
        <v>0</v>
      </c>
    </row>
    <row r="654" spans="1:6" ht="12.75" customHeight="1" x14ac:dyDescent="0.2">
      <c r="A654" s="62" t="s">
        <v>1304</v>
      </c>
      <c r="B654" s="63" t="s">
        <v>1305</v>
      </c>
      <c r="C654" s="267" t="s">
        <v>1304</v>
      </c>
      <c r="D654" s="193">
        <v>78048.2</v>
      </c>
      <c r="E654" s="193">
        <v>0</v>
      </c>
      <c r="F654" s="44">
        <f t="shared" si="167"/>
        <v>0</v>
      </c>
    </row>
    <row r="655" spans="1:6" ht="12.75" customHeight="1" x14ac:dyDescent="0.2">
      <c r="A655" s="62" t="s">
        <v>1306</v>
      </c>
      <c r="B655" s="63" t="s">
        <v>1307</v>
      </c>
      <c r="C655" s="267" t="s">
        <v>1306</v>
      </c>
      <c r="D655" s="193">
        <v>86725.63</v>
      </c>
      <c r="E655" s="193">
        <v>0</v>
      </c>
      <c r="F655" s="44">
        <f t="shared" si="167"/>
        <v>0</v>
      </c>
    </row>
    <row r="656" spans="1:6" ht="24" x14ac:dyDescent="0.2">
      <c r="A656" s="62">
        <v>11</v>
      </c>
      <c r="B656" s="63" t="s">
        <v>1308</v>
      </c>
      <c r="C656" s="267" t="s">
        <v>1309</v>
      </c>
      <c r="D656" s="59">
        <f t="shared" ref="D656:E656" si="168">+D653+D654-D655</f>
        <v>8.6499999999941792</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57</v>
      </c>
      <c r="E658" s="273">
        <v>56</v>
      </c>
      <c r="F658" s="44">
        <f t="shared" si="167"/>
        <v>98.245614035087712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48</v>
      </c>
      <c r="E660" s="273">
        <v>48</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653494.71</v>
      </c>
      <c r="E683" s="191">
        <v>722559.45</v>
      </c>
      <c r="F683" s="70">
        <f t="shared" si="167"/>
        <v>110.56852319431935</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11.21</v>
      </c>
      <c r="F685" s="44" t="str">
        <f t="shared" si="167"/>
        <v>-</v>
      </c>
    </row>
    <row r="686" spans="1:6" ht="24" x14ac:dyDescent="0.2">
      <c r="A686" s="62">
        <v>63623</v>
      </c>
      <c r="B686" s="264" t="s">
        <v>1369</v>
      </c>
      <c r="C686" s="267" t="s">
        <v>1370</v>
      </c>
      <c r="D686" s="193">
        <v>0</v>
      </c>
      <c r="E686" s="193">
        <v>2305.38</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827.89</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305.89999999999998</v>
      </c>
      <c r="E724" s="191">
        <v>0</v>
      </c>
      <c r="F724" s="70">
        <f t="shared" si="167"/>
        <v>0</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6084.91</v>
      </c>
      <c r="E726" s="191">
        <v>289</v>
      </c>
      <c r="F726" s="70">
        <f t="shared" si="167"/>
        <v>4.749453977133598</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2648.64</v>
      </c>
      <c r="E733" s="191">
        <v>441.44</v>
      </c>
      <c r="F733" s="70">
        <f t="shared" si="167"/>
        <v>16.666666666666668</v>
      </c>
    </row>
    <row r="734" spans="1:6" ht="12.75" customHeight="1" x14ac:dyDescent="0.2">
      <c r="A734" s="69">
        <v>32121</v>
      </c>
      <c r="B734" s="64" t="s">
        <v>1445</v>
      </c>
      <c r="C734" s="301" t="s">
        <v>1446</v>
      </c>
      <c r="D734" s="191">
        <v>20775.34</v>
      </c>
      <c r="E734" s="191">
        <v>25979.23</v>
      </c>
      <c r="F734" s="70">
        <f t="shared" si="167"/>
        <v>125.04839872656717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2361.1799999999998</v>
      </c>
      <c r="E736" s="193">
        <v>1985.7</v>
      </c>
      <c r="F736" s="44">
        <f t="shared" si="167"/>
        <v>84.09778161766576</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22543.06</v>
      </c>
      <c r="E738" s="193">
        <v>0</v>
      </c>
      <c r="F738" s="44">
        <f t="shared" si="167"/>
        <v>0</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22.01</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9"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122489.61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805366.52000000014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401.24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789334.53000000014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664046.14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124650.78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22.01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615.29999999999995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10965.79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4664.96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803930.05999999994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84.04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788215.2699999999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661218.18999999994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126352.08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22.01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622.69000000000005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10965.79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4664.96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123926.07000000018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8478.08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8478.08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8478.08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8392.5300000000007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85.55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115447.98999999999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317.2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115130.79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10250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Marija-računovodstvo</cp:lastModifiedBy>
  <cp:lastPrinted>2025-07-10T06:16:08Z</cp:lastPrinted>
  <dcterms:created xsi:type="dcterms:W3CDTF">2022-04-01T05:14:30Z</dcterms:created>
  <dcterms:modified xsi:type="dcterms:W3CDTF">2025-07-10T06:32:00Z</dcterms:modified>
</cp:coreProperties>
</file>